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/>
  </bookViews>
  <sheets>
    <sheet name="ME" sheetId="13" r:id="rId1"/>
  </sheets>
  <calcPr calcId="124519"/>
</workbook>
</file>

<file path=xl/calcChain.xml><?xml version="1.0" encoding="utf-8"?>
<calcChain xmlns="http://schemas.openxmlformats.org/spreadsheetml/2006/main">
  <c r="V85" i="13"/>
  <c r="V84"/>
  <c r="V83"/>
  <c r="V82"/>
  <c r="V81"/>
  <c r="V80"/>
  <c r="V79"/>
  <c r="V78"/>
  <c r="V77"/>
  <c r="V76"/>
  <c r="V75"/>
  <c r="V74"/>
  <c r="V73"/>
  <c r="V72"/>
  <c r="V71"/>
  <c r="V70"/>
  <c r="V69"/>
  <c r="V13"/>
  <c r="V12"/>
  <c r="V14"/>
  <c r="V15"/>
  <c r="V16"/>
  <c r="V17"/>
  <c r="V18"/>
  <c r="U13"/>
  <c r="U12"/>
  <c r="U14"/>
  <c r="U15"/>
  <c r="U16"/>
  <c r="U17"/>
  <c r="U18"/>
  <c r="U11"/>
  <c r="V11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1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</calcChain>
</file>

<file path=xl/sharedStrings.xml><?xml version="1.0" encoding="utf-8"?>
<sst xmlns="http://schemas.openxmlformats.org/spreadsheetml/2006/main" count="266" uniqueCount="173">
  <si>
    <t>3PD20ME001</t>
  </si>
  <si>
    <t>3PD20ME002</t>
  </si>
  <si>
    <t>3PD20ME003</t>
  </si>
  <si>
    <t>3PD20ME005</t>
  </si>
  <si>
    <t>3PD20ME006</t>
  </si>
  <si>
    <t>3PD20ME016</t>
  </si>
  <si>
    <t>3PD20ME017</t>
  </si>
  <si>
    <t>3PD20ME018</t>
  </si>
  <si>
    <t>3PD20ME020</t>
  </si>
  <si>
    <t>3PD20ME027</t>
  </si>
  <si>
    <t>3PD20ME028</t>
  </si>
  <si>
    <t>3PD20ME029</t>
  </si>
  <si>
    <t>3PD20ME031</t>
  </si>
  <si>
    <t>3PD20ME032</t>
  </si>
  <si>
    <t>3PD20ME033</t>
  </si>
  <si>
    <t>3PD20ME035</t>
  </si>
  <si>
    <t>3PD20ME036</t>
  </si>
  <si>
    <t>3PD20ME037</t>
  </si>
  <si>
    <t>3PD20ME039</t>
  </si>
  <si>
    <t>3PD20ME042</t>
  </si>
  <si>
    <t>3PD20ME043</t>
  </si>
  <si>
    <t>3PD20ME048</t>
  </si>
  <si>
    <t>3PD20ME051</t>
  </si>
  <si>
    <t>3PD20ME053</t>
  </si>
  <si>
    <t>3PD20ME055</t>
  </si>
  <si>
    <t>3PD20ME058</t>
  </si>
  <si>
    <t>3PD20ME059</t>
  </si>
  <si>
    <t>3PD20ME060</t>
  </si>
  <si>
    <t>3PD20ME061</t>
  </si>
  <si>
    <t>3PD20ME063</t>
  </si>
  <si>
    <t>3PD20ME065</t>
  </si>
  <si>
    <t>3PD20ME071</t>
  </si>
  <si>
    <t>3PD20ME072</t>
  </si>
  <si>
    <t>3PD20ME074</t>
  </si>
  <si>
    <t>3PD20ME076</t>
  </si>
  <si>
    <t>3PD20ME077</t>
  </si>
  <si>
    <t>USNO</t>
  </si>
  <si>
    <t>CGPA</t>
  </si>
  <si>
    <t>Student Name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</si>
  <si>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</si>
  <si>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</si>
  <si>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</si>
  <si>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</si>
  <si>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</si>
  <si>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</si>
  <si>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</si>
  <si>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</si>
  <si>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SGPA</t>
  </si>
  <si>
    <t xml:space="preserve">ABHISHEK  </t>
  </si>
  <si>
    <t xml:space="preserve">NAGARAJ  </t>
  </si>
  <si>
    <t xml:space="preserve">ABDUL RAHMAN MULLA  </t>
  </si>
  <si>
    <t xml:space="preserve">ABDUL SANNAN SABOOR  </t>
  </si>
  <si>
    <t xml:space="preserve">BHAGYAWANTH  </t>
  </si>
  <si>
    <t xml:space="preserve">BHARATKUMAR  </t>
  </si>
  <si>
    <t xml:space="preserve">BIRADAR SACHIN ASHOK  </t>
  </si>
  <si>
    <t xml:space="preserve">DASHARATH  </t>
  </si>
  <si>
    <t xml:space="preserve">MAHADEV  </t>
  </si>
  <si>
    <t xml:space="preserve">MAHESH SRIKANT CHAVAN  </t>
  </si>
  <si>
    <t xml:space="preserve">MALLANNA  </t>
  </si>
  <si>
    <t xml:space="preserve">MD ABRAR HASAN SIDDIQUI  </t>
  </si>
  <si>
    <t xml:space="preserve">MD MUSTAFA ATTAR  </t>
  </si>
  <si>
    <t xml:space="preserve">MD NEHAL  </t>
  </si>
  <si>
    <t xml:space="preserve">MOHAMMAD MATEEN  </t>
  </si>
  <si>
    <t xml:space="preserve">MOHAMMED ABBAS ALI  </t>
  </si>
  <si>
    <t xml:space="preserve">MOHAMMED ABDULLAH  </t>
  </si>
  <si>
    <t xml:space="preserve">MOHAMMED ADNAN AKBAR  </t>
  </si>
  <si>
    <t xml:space="preserve">MOHAMMED AWAIS  </t>
  </si>
  <si>
    <t xml:space="preserve">MOHAMMED AWAIS LUQMAN  </t>
  </si>
  <si>
    <t xml:space="preserve">MOHAMMED SHOAIB  </t>
  </si>
  <si>
    <t xml:space="preserve">NADAF ARIF  </t>
  </si>
  <si>
    <t xml:space="preserve">PRAVEEN KUMAR  </t>
  </si>
  <si>
    <t xml:space="preserve">SAGAR  </t>
  </si>
  <si>
    <t xml:space="preserve">SATISHKUMAR  </t>
  </si>
  <si>
    <t xml:space="preserve">SHAIK SULTAN  </t>
  </si>
  <si>
    <t xml:space="preserve">SHAIKH ABDUL RIDYAB  </t>
  </si>
  <si>
    <t xml:space="preserve">SHARAN JOLDA  </t>
  </si>
  <si>
    <t xml:space="preserve">SHREEDHAR  </t>
  </si>
  <si>
    <t xml:space="preserve">SUNIL  </t>
  </si>
  <si>
    <t xml:space="preserve">SYED SHA ADIL HUSSAINI  </t>
  </si>
  <si>
    <t xml:space="preserve">SYED SHOHEB  </t>
  </si>
  <si>
    <t xml:space="preserve">VEERBASAVA  </t>
  </si>
  <si>
    <t xml:space="preserve">VENKATREDDY  </t>
  </si>
  <si>
    <t xml:space="preserve">VISHWANATH  </t>
  </si>
  <si>
    <t>Class to be Awarded</t>
  </si>
  <si>
    <t>Month and Year of Passing</t>
  </si>
  <si>
    <t>Gender</t>
  </si>
  <si>
    <t>Convocation Fees</t>
  </si>
  <si>
    <t>3PD21ME400</t>
  </si>
  <si>
    <t>3PD21ME401</t>
  </si>
  <si>
    <t>3PD21ME403</t>
  </si>
  <si>
    <t xml:space="preserve">DEVAPPA  </t>
  </si>
  <si>
    <t>3PD21ME404</t>
  </si>
  <si>
    <t xml:space="preserve">KIRAN KALASKAR  </t>
  </si>
  <si>
    <t>3PD21ME405</t>
  </si>
  <si>
    <t xml:space="preserve">KIRANKUMAR  </t>
  </si>
  <si>
    <t>3PD21ME407</t>
  </si>
  <si>
    <t xml:space="preserve">MD SALAHUDDIN  </t>
  </si>
  <si>
    <t>3PD21ME409</t>
  </si>
  <si>
    <t xml:space="preserve">MOHD SOHAIL  </t>
  </si>
  <si>
    <t>3PD21ME411</t>
  </si>
  <si>
    <t>3PD21ME412</t>
  </si>
  <si>
    <t xml:space="preserve">PADMARAJ  </t>
  </si>
  <si>
    <t>3PD21ME413</t>
  </si>
  <si>
    <t xml:space="preserve">RAHUL VIJAYKUMAR  </t>
  </si>
  <si>
    <t>3PD21ME414</t>
  </si>
  <si>
    <t xml:space="preserve">RAVICHANDRA  </t>
  </si>
  <si>
    <t>3PD21ME416</t>
  </si>
  <si>
    <t xml:space="preserve">SHARANABASSAPPA  </t>
  </si>
  <si>
    <t>3PD21ME418</t>
  </si>
  <si>
    <t xml:space="preserve">SRISHAIL  </t>
  </si>
  <si>
    <t>M</t>
  </si>
  <si>
    <t xml:space="preserve">H K E Society's </t>
  </si>
  <si>
    <t>P D A College of Engineering,  Kalaburgi - 585102</t>
  </si>
  <si>
    <t>(Autonomous Institute Affilated to Visvesvaraya Technological University, Belagavi, Karnataka-India)</t>
  </si>
  <si>
    <t>3PD20ME007</t>
  </si>
  <si>
    <t>ABHISHEK K MANGANE</t>
  </si>
  <si>
    <t xml:space="preserve">Final Degree To Awarded </t>
  </si>
  <si>
    <t>credits accrued</t>
  </si>
  <si>
    <t>SL No</t>
  </si>
  <si>
    <t>3PD17ME094</t>
  </si>
  <si>
    <t>SHIVAKANTH REDDY</t>
  </si>
  <si>
    <t>3PD19ME028</t>
  </si>
  <si>
    <t>GURUPRASAD PIRAGA</t>
  </si>
  <si>
    <t>3PD19ME027</t>
  </si>
  <si>
    <t>GURUBASAVA</t>
  </si>
  <si>
    <t>3PD19ME034</t>
  </si>
  <si>
    <t>KUSHAL M ARGALMANI</t>
  </si>
  <si>
    <t>3PD19ME043</t>
  </si>
  <si>
    <t>MD TOUSIFUDDIN</t>
  </si>
  <si>
    <t>3PD19ME069</t>
  </si>
  <si>
    <t>PRAKASH RATHOD</t>
  </si>
  <si>
    <t>3PD19ME081</t>
  </si>
  <si>
    <t>SHANT KUMAR</t>
  </si>
  <si>
    <t>3PD20ME403</t>
  </si>
  <si>
    <t>MOHAMMED ANAS KHAN</t>
  </si>
  <si>
    <r>
      <rPr>
        <sz val="10"/>
        <rFont val="Arial"/>
        <family val="2"/>
      </rPr>
      <t>COURSE:</t>
    </r>
    <r>
      <rPr>
        <b/>
        <sz val="10"/>
        <rFont val="Arial"/>
        <family val="2"/>
      </rPr>
      <t xml:space="preserve"> BE</t>
    </r>
  </si>
  <si>
    <r>
      <t xml:space="preserve">Branch : </t>
    </r>
    <r>
      <rPr>
        <b/>
        <sz val="10"/>
        <rFont val="Arial"/>
        <family val="2"/>
      </rPr>
      <t>Department of Mechanical Engineering</t>
    </r>
  </si>
  <si>
    <t xml:space="preserve">List of 2024 Batch Students Recommended for Award of Degree - 24th VTU Annual Convocation ( Part 1 ) </t>
  </si>
  <si>
    <t>Date of Birth (DD/MM/YYYY)</t>
  </si>
  <si>
    <t>SAGAR</t>
  </si>
  <si>
    <t>3PD09ME019</t>
  </si>
  <si>
    <t>JAGDEESH</t>
  </si>
  <si>
    <t>3PD16ME063</t>
  </si>
  <si>
    <t>RAHUL</t>
  </si>
  <si>
    <t>3PD16ME090</t>
  </si>
  <si>
    <t>VED PRAKASH</t>
  </si>
  <si>
    <t>3PD18ME404</t>
  </si>
  <si>
    <t>MAHESH L</t>
  </si>
  <si>
    <t>3PD19ME050</t>
  </si>
  <si>
    <t>MOHAMMED AMAN SHAIK</t>
  </si>
  <si>
    <t>3PD19ME057</t>
  </si>
  <si>
    <t>MOHAMMED SAMEER</t>
  </si>
  <si>
    <t>3PD19ME413</t>
  </si>
  <si>
    <t>SATVIK  KURAMANAL</t>
  </si>
  <si>
    <t>3PD20ME011</t>
  </si>
  <si>
    <t>AKSHAY KUMAR</t>
  </si>
  <si>
    <t>3PD20ME022</t>
  </si>
  <si>
    <t>HARSHA NEELA</t>
  </si>
  <si>
    <t>3PD20ME040</t>
  </si>
  <si>
    <t>MOHAMMED ARSALAN AHMED</t>
  </si>
  <si>
    <t>3PD20ME046</t>
  </si>
  <si>
    <t>MOHAMMED MUZAMIL</t>
  </si>
  <si>
    <t>3PD20ME050</t>
  </si>
  <si>
    <t>MOHD PARVEZ</t>
  </si>
  <si>
    <t>3PD20ME056</t>
  </si>
  <si>
    <t>3PD20ME067</t>
  </si>
  <si>
    <t>SYED AFTAB</t>
  </si>
  <si>
    <t>3PD20ME068</t>
  </si>
  <si>
    <t>SYED AHMED UDDIN</t>
  </si>
  <si>
    <t>3PD21ME402</t>
  </si>
  <si>
    <t xml:space="preserve">ARUNKUMAR </t>
  </si>
  <si>
    <t>3PD21ME408</t>
  </si>
  <si>
    <t>MOHAMMED UZAIR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</si>
</sst>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7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Z85"/>
  <sheetViews>
    <sheetView tabSelected="1" zoomScale="106" zoomScaleNormal="106" zoomScaleSheetLayoutView="25" workbookViewId="0">
      <selection activeCell="AC24" sqref="AC24"/>
    </sheetView>
  </sheetViews>
  <sheetFormatPr defaultRowHeight="12.75"/>
  <cols>
    <col min="1" max="1" width="5" customWidth="1"/>
    <col min="2" max="2" width="12.42578125" bestFit="1" customWidth="1"/>
    <col min="3" max="3" width="29.140625" bestFit="1" customWidth="1"/>
    <col min="4" max="19" width="6.28515625" bestFit="1" customWidth="1"/>
    <col min="21" max="21" width="5.5703125" bestFit="1" customWidth="1"/>
    <col min="24" max="24" width="6.85546875" bestFit="1" customWidth="1"/>
    <col min="25" max="25" width="10.7109375" bestFit="1" customWidth="1"/>
    <col min="26" max="26" width="11.140625" customWidth="1"/>
  </cols>
  <sheetData>
    <row r="1" spans="1:26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6">
      <c r="A2" s="33" t="s">
        <v>112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6">
      <c r="A3" s="34" t="s">
        <v>113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6">
      <c r="A4" s="33" t="s">
        <v>137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6" spans="1:26">
      <c r="A6" s="14"/>
      <c r="B6" s="6" t="s">
        <v>135</v>
      </c>
      <c r="C6" s="6"/>
      <c r="D6" s="6"/>
      <c r="E6" s="6"/>
      <c r="F6" s="5"/>
      <c r="G6" s="5"/>
      <c r="H6" s="5"/>
      <c r="I6" s="5"/>
      <c r="J6" s="5"/>
      <c r="K6" s="5"/>
      <c r="L6" s="19" t="s">
        <v>136</v>
      </c>
      <c r="M6" s="5"/>
      <c r="N6" s="5"/>
      <c r="O6" s="5"/>
      <c r="P6" s="5"/>
      <c r="Q6" s="5"/>
      <c r="R6" s="4"/>
      <c r="S6" s="5"/>
      <c r="T6" s="4"/>
    </row>
    <row r="7" spans="1:26" ht="10.5" customHeight="1"/>
    <row r="9" spans="1:26" ht="24" customHeight="1">
      <c r="A9" s="41" t="s">
        <v>118</v>
      </c>
      <c r="B9" s="35" t="s">
        <v>36</v>
      </c>
      <c r="C9" s="35" t="s">
        <v>38</v>
      </c>
      <c r="D9" s="40" t="s">
        <v>39</v>
      </c>
      <c r="E9" s="42"/>
      <c r="F9" s="40" t="s">
        <v>40</v>
      </c>
      <c r="G9" s="42"/>
      <c r="H9" s="40" t="s">
        <v>41</v>
      </c>
      <c r="I9" s="40"/>
      <c r="J9" s="40" t="s">
        <v>42</v>
      </c>
      <c r="K9" s="40"/>
      <c r="L9" s="40" t="s">
        <v>43</v>
      </c>
      <c r="M9" s="40"/>
      <c r="N9" s="40" t="s">
        <v>44</v>
      </c>
      <c r="O9" s="40"/>
      <c r="P9" s="40" t="s">
        <v>45</v>
      </c>
      <c r="Q9" s="40"/>
      <c r="R9" s="40" t="s">
        <v>46</v>
      </c>
      <c r="S9" s="40"/>
      <c r="T9" s="40" t="s">
        <v>117</v>
      </c>
      <c r="U9" s="32" t="s">
        <v>116</v>
      </c>
      <c r="V9" s="32"/>
      <c r="W9" s="38" t="s">
        <v>84</v>
      </c>
      <c r="X9" s="39" t="s">
        <v>85</v>
      </c>
      <c r="Y9" s="36" t="s">
        <v>138</v>
      </c>
      <c r="Z9" s="31" t="s">
        <v>86</v>
      </c>
    </row>
    <row r="10" spans="1:26" ht="36">
      <c r="A10" s="41"/>
      <c r="B10" s="35"/>
      <c r="C10" s="35"/>
      <c r="D10" s="7" t="s">
        <v>47</v>
      </c>
      <c r="E10" s="7" t="s">
        <v>37</v>
      </c>
      <c r="F10" s="7" t="s">
        <v>47</v>
      </c>
      <c r="G10" s="7" t="s">
        <v>37</v>
      </c>
      <c r="H10" s="7" t="s">
        <v>47</v>
      </c>
      <c r="I10" s="8" t="s">
        <v>37</v>
      </c>
      <c r="J10" s="7" t="s">
        <v>47</v>
      </c>
      <c r="K10" s="8" t="s">
        <v>37</v>
      </c>
      <c r="L10" s="8" t="s">
        <v>47</v>
      </c>
      <c r="M10" s="8" t="s">
        <v>37</v>
      </c>
      <c r="N10" s="8" t="s">
        <v>47</v>
      </c>
      <c r="O10" s="8" t="s">
        <v>37</v>
      </c>
      <c r="P10" s="7" t="s">
        <v>47</v>
      </c>
      <c r="Q10" s="7" t="s">
        <v>37</v>
      </c>
      <c r="R10" s="7" t="s">
        <v>47</v>
      </c>
      <c r="S10" s="7" t="s">
        <v>37</v>
      </c>
      <c r="T10" s="42"/>
      <c r="U10" s="16" t="s">
        <v>37</v>
      </c>
      <c r="V10" s="17" t="s">
        <v>83</v>
      </c>
      <c r="W10" s="38"/>
      <c r="X10" s="39"/>
      <c r="Y10" s="37"/>
      <c r="Z10" s="31"/>
    </row>
    <row r="11" spans="1:26" s="5" customFormat="1" ht="14.1" customHeight="1">
      <c r="A11" s="2">
        <v>1</v>
      </c>
      <c r="B11" s="12" t="s">
        <v>119</v>
      </c>
      <c r="C11" s="12" t="s">
        <v>120</v>
      </c>
      <c r="D11" s="10">
        <v>4.2</v>
      </c>
      <c r="E11" s="10">
        <v>4.2</v>
      </c>
      <c r="F11" s="10">
        <v>4.24</v>
      </c>
      <c r="G11" s="10">
        <v>7.03</v>
      </c>
      <c r="H11" s="10">
        <v>4.4000000000000004</v>
      </c>
      <c r="I11" s="10">
        <v>6.98</v>
      </c>
      <c r="J11" s="10">
        <v>4.12</v>
      </c>
      <c r="K11" s="10">
        <v>7.17</v>
      </c>
      <c r="L11" s="10">
        <v>7.37</v>
      </c>
      <c r="M11" s="10">
        <v>6.77</v>
      </c>
      <c r="N11" s="10">
        <v>8.17</v>
      </c>
      <c r="O11" s="10">
        <v>7.05</v>
      </c>
      <c r="P11" s="10">
        <v>7.67</v>
      </c>
      <c r="Q11" s="10">
        <v>7.13</v>
      </c>
      <c r="R11" s="10">
        <v>8.26</v>
      </c>
      <c r="S11" s="10">
        <v>7.46</v>
      </c>
      <c r="T11" s="3">
        <v>200</v>
      </c>
      <c r="U11" s="1">
        <f t="shared" ref="U11:U43" si="0">S11</f>
        <v>7.46</v>
      </c>
      <c r="V11" s="2" t="str">
        <f t="shared" ref="V11:V43" si="1">IF(S11&gt;=7.75,"FCD",IF(S11&gt;=6.75,"FC","SC"))</f>
        <v>FC</v>
      </c>
      <c r="W11" s="9">
        <v>44774</v>
      </c>
      <c r="X11" s="11" t="s">
        <v>110</v>
      </c>
      <c r="Y11" s="13">
        <v>36261</v>
      </c>
      <c r="Z11" s="2">
        <v>1200</v>
      </c>
    </row>
    <row r="12" spans="1:26" s="5" customFormat="1" ht="14.1" customHeight="1">
      <c r="A12" s="2">
        <v>2</v>
      </c>
      <c r="B12" s="12" t="s">
        <v>123</v>
      </c>
      <c r="C12" s="12" t="s">
        <v>124</v>
      </c>
      <c r="D12" s="10">
        <v>4.43</v>
      </c>
      <c r="E12" s="10">
        <v>4.43</v>
      </c>
      <c r="F12" s="10">
        <v>6.27</v>
      </c>
      <c r="G12" s="10">
        <v>5.92</v>
      </c>
      <c r="H12" s="10">
        <v>5.5</v>
      </c>
      <c r="I12" s="10">
        <v>6.18</v>
      </c>
      <c r="J12" s="10">
        <v>7.59</v>
      </c>
      <c r="K12" s="10">
        <v>6.57</v>
      </c>
      <c r="L12" s="10">
        <v>6.13</v>
      </c>
      <c r="M12" s="10">
        <v>6.38</v>
      </c>
      <c r="N12" s="10">
        <v>5.36</v>
      </c>
      <c r="O12" s="10">
        <v>6.38</v>
      </c>
      <c r="P12" s="10">
        <v>7</v>
      </c>
      <c r="Q12" s="10">
        <v>6.39</v>
      </c>
      <c r="R12" s="10">
        <v>7.5</v>
      </c>
      <c r="S12" s="10">
        <v>6.51</v>
      </c>
      <c r="T12" s="3">
        <v>175</v>
      </c>
      <c r="U12" s="1">
        <f t="shared" si="0"/>
        <v>6.51</v>
      </c>
      <c r="V12" s="2" t="str">
        <f t="shared" si="1"/>
        <v>SC</v>
      </c>
      <c r="W12" s="9">
        <v>45078</v>
      </c>
      <c r="X12" s="11" t="s">
        <v>110</v>
      </c>
      <c r="Y12" s="13">
        <v>36306</v>
      </c>
      <c r="Z12" s="2">
        <v>1200</v>
      </c>
    </row>
    <row r="13" spans="1:26" s="5" customFormat="1" ht="14.1" customHeight="1">
      <c r="A13" s="2">
        <v>3</v>
      </c>
      <c r="B13" s="12" t="s">
        <v>121</v>
      </c>
      <c r="C13" s="12" t="s">
        <v>122</v>
      </c>
      <c r="D13" s="10">
        <v>4.83</v>
      </c>
      <c r="E13" s="10">
        <v>4.83</v>
      </c>
      <c r="F13" s="10">
        <v>6.82</v>
      </c>
      <c r="G13" s="10">
        <v>6.58</v>
      </c>
      <c r="H13" s="10">
        <v>7.27</v>
      </c>
      <c r="I13" s="10">
        <v>6.82</v>
      </c>
      <c r="J13" s="10">
        <v>8.41</v>
      </c>
      <c r="K13" s="10">
        <v>7.22</v>
      </c>
      <c r="L13" s="10">
        <v>7.78</v>
      </c>
      <c r="M13" s="10">
        <v>7.34</v>
      </c>
      <c r="N13" s="10">
        <v>6.84</v>
      </c>
      <c r="O13" s="15">
        <v>7.24</v>
      </c>
      <c r="P13" s="15">
        <v>7.3</v>
      </c>
      <c r="Q13" s="10">
        <v>7.25</v>
      </c>
      <c r="R13" s="10">
        <v>7.75</v>
      </c>
      <c r="S13" s="10">
        <v>7.31</v>
      </c>
      <c r="T13" s="3">
        <v>175</v>
      </c>
      <c r="U13" s="1">
        <f t="shared" si="0"/>
        <v>7.31</v>
      </c>
      <c r="V13" s="2" t="str">
        <f t="shared" si="1"/>
        <v>FC</v>
      </c>
      <c r="W13" s="9">
        <v>45078</v>
      </c>
      <c r="X13" s="11" t="s">
        <v>110</v>
      </c>
      <c r="Y13" s="13">
        <v>36741</v>
      </c>
      <c r="Z13" s="2">
        <v>1200</v>
      </c>
    </row>
    <row r="14" spans="1:26" s="5" customFormat="1">
      <c r="A14" s="2">
        <v>4</v>
      </c>
      <c r="B14" s="12" t="s">
        <v>125</v>
      </c>
      <c r="C14" s="12" t="s">
        <v>126</v>
      </c>
      <c r="D14" s="10">
        <v>0.62</v>
      </c>
      <c r="E14" s="10">
        <v>0.62</v>
      </c>
      <c r="F14" s="10">
        <v>5</v>
      </c>
      <c r="G14" s="10">
        <v>5.13</v>
      </c>
      <c r="H14" s="10">
        <v>2.1800000000000002</v>
      </c>
      <c r="I14" s="10">
        <v>5.56</v>
      </c>
      <c r="J14" s="10">
        <v>6.45</v>
      </c>
      <c r="K14" s="10">
        <v>5.91</v>
      </c>
      <c r="L14" s="10">
        <v>4.43</v>
      </c>
      <c r="M14" s="10">
        <v>5.86</v>
      </c>
      <c r="N14" s="10">
        <v>3.68</v>
      </c>
      <c r="O14" s="10">
        <v>5.97</v>
      </c>
      <c r="P14" s="10">
        <v>5.44</v>
      </c>
      <c r="Q14" s="10">
        <v>6.1</v>
      </c>
      <c r="R14" s="10">
        <v>7.21</v>
      </c>
      <c r="S14" s="10">
        <v>6.21</v>
      </c>
      <c r="T14" s="3">
        <v>175</v>
      </c>
      <c r="U14" s="1">
        <f t="shared" si="0"/>
        <v>6.21</v>
      </c>
      <c r="V14" s="2" t="str">
        <f t="shared" si="1"/>
        <v>SC</v>
      </c>
      <c r="W14" s="9">
        <v>45200</v>
      </c>
      <c r="X14" s="11" t="s">
        <v>110</v>
      </c>
      <c r="Y14" s="13">
        <v>37299</v>
      </c>
      <c r="Z14" s="2">
        <v>1200</v>
      </c>
    </row>
    <row r="15" spans="1:26" s="5" customFormat="1">
      <c r="A15" s="2">
        <v>5</v>
      </c>
      <c r="B15" s="12" t="s">
        <v>127</v>
      </c>
      <c r="C15" s="12" t="s">
        <v>128</v>
      </c>
      <c r="D15" s="10">
        <v>0.76</v>
      </c>
      <c r="E15" s="10">
        <v>0.76</v>
      </c>
      <c r="F15" s="10">
        <v>3.64</v>
      </c>
      <c r="G15" s="10">
        <v>4.8</v>
      </c>
      <c r="H15" s="10">
        <v>3.09</v>
      </c>
      <c r="I15" s="10">
        <v>5.68</v>
      </c>
      <c r="J15" s="10">
        <v>7</v>
      </c>
      <c r="K15" s="10">
        <v>6.17</v>
      </c>
      <c r="L15" s="10">
        <v>5.78</v>
      </c>
      <c r="M15" s="10">
        <v>6.36</v>
      </c>
      <c r="N15" s="10">
        <v>5.4</v>
      </c>
      <c r="O15" s="10">
        <v>6.37</v>
      </c>
      <c r="P15" s="10">
        <v>5.79</v>
      </c>
      <c r="Q15" s="10">
        <v>6.2</v>
      </c>
      <c r="R15" s="10">
        <v>6.75</v>
      </c>
      <c r="S15" s="10">
        <v>6.47</v>
      </c>
      <c r="T15" s="3">
        <v>175</v>
      </c>
      <c r="U15" s="1">
        <f t="shared" si="0"/>
        <v>6.47</v>
      </c>
      <c r="V15" s="2" t="str">
        <f t="shared" si="1"/>
        <v>SC</v>
      </c>
      <c r="W15" s="9">
        <v>45139</v>
      </c>
      <c r="X15" s="11" t="s">
        <v>110</v>
      </c>
      <c r="Y15" s="13">
        <v>37196</v>
      </c>
      <c r="Z15" s="2">
        <v>1200</v>
      </c>
    </row>
    <row r="16" spans="1:26" s="5" customFormat="1">
      <c r="A16" s="2">
        <v>6</v>
      </c>
      <c r="B16" s="12" t="s">
        <v>129</v>
      </c>
      <c r="C16" s="12" t="s">
        <v>130</v>
      </c>
      <c r="D16" s="10">
        <v>3.48</v>
      </c>
      <c r="E16" s="10">
        <v>3.48</v>
      </c>
      <c r="F16" s="10">
        <v>6.32</v>
      </c>
      <c r="G16" s="10">
        <v>5.89</v>
      </c>
      <c r="H16" s="10">
        <v>5.59</v>
      </c>
      <c r="I16" s="10">
        <v>6.2</v>
      </c>
      <c r="J16" s="10">
        <v>7.55</v>
      </c>
      <c r="K16" s="10">
        <v>6.59</v>
      </c>
      <c r="L16" s="10">
        <v>4.6500000000000004</v>
      </c>
      <c r="M16" s="10">
        <v>6.71</v>
      </c>
      <c r="N16" s="10">
        <v>5.36</v>
      </c>
      <c r="O16" s="10">
        <v>6.49</v>
      </c>
      <c r="P16" s="10">
        <v>7.2</v>
      </c>
      <c r="Q16" s="10">
        <v>6.55</v>
      </c>
      <c r="R16" s="10">
        <v>7.6</v>
      </c>
      <c r="S16" s="10">
        <v>6.67</v>
      </c>
      <c r="T16" s="3">
        <v>175</v>
      </c>
      <c r="U16" s="1">
        <f t="shared" si="0"/>
        <v>6.67</v>
      </c>
      <c r="V16" s="2" t="str">
        <f t="shared" si="1"/>
        <v>SC</v>
      </c>
      <c r="W16" s="9">
        <v>45139</v>
      </c>
      <c r="X16" s="11" t="s">
        <v>110</v>
      </c>
      <c r="Y16" s="13">
        <v>37102</v>
      </c>
      <c r="Z16" s="2">
        <v>1200</v>
      </c>
    </row>
    <row r="17" spans="1:26" s="5" customFormat="1">
      <c r="A17" s="2">
        <v>7</v>
      </c>
      <c r="B17" s="12" t="s">
        <v>131</v>
      </c>
      <c r="C17" s="12" t="s">
        <v>132</v>
      </c>
      <c r="D17" s="10">
        <v>5.19</v>
      </c>
      <c r="E17" s="10">
        <v>5.19</v>
      </c>
      <c r="F17" s="10">
        <v>6.68</v>
      </c>
      <c r="G17" s="10">
        <v>6.56</v>
      </c>
      <c r="H17" s="10">
        <v>7.59</v>
      </c>
      <c r="I17" s="10">
        <v>6.94</v>
      </c>
      <c r="J17" s="10">
        <v>8</v>
      </c>
      <c r="K17" s="10">
        <v>7.21</v>
      </c>
      <c r="L17" s="10">
        <v>7.52</v>
      </c>
      <c r="M17" s="10">
        <v>7.27</v>
      </c>
      <c r="N17" s="10">
        <v>6.24</v>
      </c>
      <c r="O17" s="10">
        <v>7.13</v>
      </c>
      <c r="P17" s="10">
        <v>8.6</v>
      </c>
      <c r="Q17" s="10">
        <v>7.32</v>
      </c>
      <c r="R17" s="10">
        <v>8.9</v>
      </c>
      <c r="S17" s="10">
        <v>7.51</v>
      </c>
      <c r="T17" s="3">
        <v>175</v>
      </c>
      <c r="U17" s="1">
        <f t="shared" si="0"/>
        <v>7.51</v>
      </c>
      <c r="V17" s="2" t="str">
        <f t="shared" si="1"/>
        <v>FC</v>
      </c>
      <c r="W17" s="9">
        <v>45078</v>
      </c>
      <c r="X17" s="11" t="s">
        <v>110</v>
      </c>
      <c r="Y17" s="13">
        <v>36527</v>
      </c>
      <c r="Z17" s="2">
        <v>1200</v>
      </c>
    </row>
    <row r="18" spans="1:26" s="5" customFormat="1">
      <c r="A18" s="2">
        <v>8</v>
      </c>
      <c r="B18" s="12" t="s">
        <v>133</v>
      </c>
      <c r="C18" s="12" t="s">
        <v>134</v>
      </c>
      <c r="D18" s="10"/>
      <c r="E18" s="10"/>
      <c r="F18" s="10"/>
      <c r="G18" s="10"/>
      <c r="H18" s="10">
        <v>4.7300000000000004</v>
      </c>
      <c r="I18" s="10">
        <v>4.7300000000000004</v>
      </c>
      <c r="J18" s="10">
        <v>7.36</v>
      </c>
      <c r="K18" s="10">
        <v>7.19</v>
      </c>
      <c r="L18" s="10">
        <v>7.13</v>
      </c>
      <c r="M18" s="10">
        <v>7.16</v>
      </c>
      <c r="N18" s="10">
        <v>7.36</v>
      </c>
      <c r="O18" s="10">
        <v>7.22</v>
      </c>
      <c r="P18" s="10">
        <v>7.75</v>
      </c>
      <c r="Q18" s="10">
        <v>7.31</v>
      </c>
      <c r="R18" s="10">
        <v>8.1300000000000008</v>
      </c>
      <c r="S18" s="10">
        <v>7.45</v>
      </c>
      <c r="T18" s="3">
        <v>135</v>
      </c>
      <c r="U18" s="1">
        <f>S18</f>
        <v>7.45</v>
      </c>
      <c r="V18" s="2" t="str">
        <f>IF(S18&gt;=7.75,"FCD",IF(S18&gt;=6.75,"FC","SC"))</f>
        <v>FC</v>
      </c>
      <c r="W18" s="9">
        <v>45139</v>
      </c>
      <c r="X18" s="11" t="s">
        <v>110</v>
      </c>
      <c r="Y18" s="13">
        <v>36801</v>
      </c>
      <c r="Z18" s="2">
        <v>1200</v>
      </c>
    </row>
    <row r="19" spans="1:26" s="5" customFormat="1">
      <c r="A19" s="2">
        <v>9</v>
      </c>
      <c r="B19" s="1" t="s">
        <v>0</v>
      </c>
      <c r="C19" s="10" t="s">
        <v>50</v>
      </c>
      <c r="D19" s="1">
        <v>7.1</v>
      </c>
      <c r="E19" s="1">
        <v>7.1</v>
      </c>
      <c r="F19" s="1">
        <v>6.77</v>
      </c>
      <c r="G19" s="1">
        <v>6.93</v>
      </c>
      <c r="H19" s="1">
        <v>6.55</v>
      </c>
      <c r="I19" s="1">
        <v>6.8</v>
      </c>
      <c r="J19" s="1">
        <v>6.55</v>
      </c>
      <c r="K19" s="1">
        <v>6.74</v>
      </c>
      <c r="L19" s="1">
        <v>5.87</v>
      </c>
      <c r="M19" s="1">
        <v>6.55</v>
      </c>
      <c r="N19" s="1">
        <v>5.8</v>
      </c>
      <c r="O19" s="1">
        <v>6.41</v>
      </c>
      <c r="P19" s="1">
        <v>6.55</v>
      </c>
      <c r="Q19" s="1">
        <v>6.43</v>
      </c>
      <c r="R19" s="1">
        <v>7.8</v>
      </c>
      <c r="S19" s="1">
        <v>6.59</v>
      </c>
      <c r="T19" s="1">
        <v>175</v>
      </c>
      <c r="U19" s="1">
        <f t="shared" si="0"/>
        <v>6.59</v>
      </c>
      <c r="V19" s="2" t="str">
        <f t="shared" si="1"/>
        <v>SC</v>
      </c>
      <c r="W19" s="9">
        <v>45444</v>
      </c>
      <c r="X19" s="11" t="s">
        <v>110</v>
      </c>
      <c r="Y19" s="13">
        <v>37533</v>
      </c>
      <c r="Z19" s="2">
        <v>1200</v>
      </c>
    </row>
    <row r="20" spans="1:26" s="5" customFormat="1">
      <c r="A20" s="2">
        <v>10</v>
      </c>
      <c r="B20" s="1" t="s">
        <v>1</v>
      </c>
      <c r="C20" s="10" t="s">
        <v>51</v>
      </c>
      <c r="D20" s="1">
        <v>6.33</v>
      </c>
      <c r="E20" s="1">
        <v>6.33</v>
      </c>
      <c r="F20" s="1">
        <v>6.59</v>
      </c>
      <c r="G20" s="1">
        <v>6.47</v>
      </c>
      <c r="H20" s="1">
        <v>6.64</v>
      </c>
      <c r="I20" s="1">
        <v>6.52</v>
      </c>
      <c r="J20" s="1">
        <v>6.09</v>
      </c>
      <c r="K20" s="1">
        <v>6.41</v>
      </c>
      <c r="L20" s="1">
        <v>5.96</v>
      </c>
      <c r="M20" s="1">
        <v>6.32</v>
      </c>
      <c r="N20" s="1">
        <v>6.32</v>
      </c>
      <c r="O20" s="1">
        <v>6.32</v>
      </c>
      <c r="P20" s="1">
        <v>7</v>
      </c>
      <c r="Q20" s="1">
        <v>6.41</v>
      </c>
      <c r="R20" s="1">
        <v>8.1</v>
      </c>
      <c r="S20" s="1">
        <v>6.6</v>
      </c>
      <c r="T20" s="1">
        <v>175</v>
      </c>
      <c r="U20" s="1">
        <f t="shared" si="0"/>
        <v>6.6</v>
      </c>
      <c r="V20" s="2" t="str">
        <f t="shared" si="1"/>
        <v>SC</v>
      </c>
      <c r="W20" s="9">
        <v>45444</v>
      </c>
      <c r="X20" s="11" t="s">
        <v>110</v>
      </c>
      <c r="Y20" s="13">
        <v>37498</v>
      </c>
      <c r="Z20" s="2">
        <v>1200</v>
      </c>
    </row>
    <row r="21" spans="1:26" s="5" customFormat="1">
      <c r="A21" s="2">
        <v>11</v>
      </c>
      <c r="B21" s="1" t="s">
        <v>2</v>
      </c>
      <c r="C21" s="10" t="s">
        <v>48</v>
      </c>
      <c r="D21" s="1">
        <v>7.14</v>
      </c>
      <c r="E21" s="1">
        <v>7.14</v>
      </c>
      <c r="F21" s="1">
        <v>7.18</v>
      </c>
      <c r="G21" s="1">
        <v>7.16</v>
      </c>
      <c r="H21" s="1">
        <v>8.36</v>
      </c>
      <c r="I21" s="1">
        <v>7.57</v>
      </c>
      <c r="J21" s="1">
        <v>8.14</v>
      </c>
      <c r="K21" s="1">
        <v>7.71</v>
      </c>
      <c r="L21" s="1">
        <v>7.83</v>
      </c>
      <c r="M21" s="1">
        <v>7.74</v>
      </c>
      <c r="N21" s="1">
        <v>7.96</v>
      </c>
      <c r="O21" s="1">
        <v>7.78</v>
      </c>
      <c r="P21" s="1">
        <v>8.5</v>
      </c>
      <c r="Q21" s="1">
        <v>7.87</v>
      </c>
      <c r="R21" s="1">
        <v>8.5</v>
      </c>
      <c r="S21" s="1">
        <v>7.94</v>
      </c>
      <c r="T21" s="1">
        <v>175</v>
      </c>
      <c r="U21" s="1">
        <f t="shared" si="0"/>
        <v>7.94</v>
      </c>
      <c r="V21" s="2" t="str">
        <f t="shared" si="1"/>
        <v>FCD</v>
      </c>
      <c r="W21" s="9">
        <v>45444</v>
      </c>
      <c r="X21" s="11" t="s">
        <v>110</v>
      </c>
      <c r="Y21" s="13">
        <v>37726</v>
      </c>
      <c r="Z21" s="2">
        <v>1200</v>
      </c>
    </row>
    <row r="22" spans="1:26" s="5" customFormat="1">
      <c r="A22" s="2">
        <v>12</v>
      </c>
      <c r="B22" s="1" t="s">
        <v>3</v>
      </c>
      <c r="C22" s="10" t="s">
        <v>48</v>
      </c>
      <c r="D22" s="1">
        <v>6.86</v>
      </c>
      <c r="E22" s="1">
        <v>6.86</v>
      </c>
      <c r="F22" s="1">
        <v>7</v>
      </c>
      <c r="G22" s="1">
        <v>6.93</v>
      </c>
      <c r="H22" s="1">
        <v>6.23</v>
      </c>
      <c r="I22" s="1">
        <v>6.69</v>
      </c>
      <c r="J22" s="1">
        <v>7.59</v>
      </c>
      <c r="K22" s="1">
        <v>6.92</v>
      </c>
      <c r="L22" s="1">
        <v>6.35</v>
      </c>
      <c r="M22" s="1">
        <v>6.8</v>
      </c>
      <c r="N22" s="1">
        <v>6.24</v>
      </c>
      <c r="O22" s="1">
        <v>6.7</v>
      </c>
      <c r="P22" s="1">
        <v>7.4</v>
      </c>
      <c r="Q22" s="1">
        <v>6.79</v>
      </c>
      <c r="R22" s="1">
        <v>8.4499999999999993</v>
      </c>
      <c r="S22" s="1">
        <v>6.98</v>
      </c>
      <c r="T22" s="1">
        <v>175</v>
      </c>
      <c r="U22" s="1">
        <f t="shared" si="0"/>
        <v>6.98</v>
      </c>
      <c r="V22" s="2" t="str">
        <f t="shared" si="1"/>
        <v>FC</v>
      </c>
      <c r="W22" s="9">
        <v>45444</v>
      </c>
      <c r="X22" s="11" t="s">
        <v>110</v>
      </c>
      <c r="Y22" s="13">
        <v>37498</v>
      </c>
      <c r="Z22" s="2">
        <v>1200</v>
      </c>
    </row>
    <row r="23" spans="1:26" s="5" customFormat="1">
      <c r="A23" s="2">
        <v>13</v>
      </c>
      <c r="B23" s="1" t="s">
        <v>4</v>
      </c>
      <c r="C23" s="10" t="s">
        <v>48</v>
      </c>
      <c r="D23" s="1">
        <v>6.62</v>
      </c>
      <c r="E23" s="1">
        <v>6.62</v>
      </c>
      <c r="F23" s="1">
        <v>7.5</v>
      </c>
      <c r="G23" s="1">
        <v>7.07</v>
      </c>
      <c r="H23" s="1">
        <v>7.91</v>
      </c>
      <c r="I23" s="1">
        <v>7.35</v>
      </c>
      <c r="J23" s="1">
        <v>7.41</v>
      </c>
      <c r="K23" s="1">
        <v>7.37</v>
      </c>
      <c r="L23" s="1">
        <v>8.0399999999999991</v>
      </c>
      <c r="M23" s="1">
        <v>7.51</v>
      </c>
      <c r="N23" s="1">
        <v>7.92</v>
      </c>
      <c r="O23" s="1">
        <v>7.59</v>
      </c>
      <c r="P23" s="1">
        <v>8.35</v>
      </c>
      <c r="Q23" s="1">
        <v>7.68</v>
      </c>
      <c r="R23" s="1">
        <v>8.8000000000000007</v>
      </c>
      <c r="S23" s="1">
        <v>7.81</v>
      </c>
      <c r="T23" s="1">
        <v>175</v>
      </c>
      <c r="U23" s="1">
        <f t="shared" si="0"/>
        <v>7.81</v>
      </c>
      <c r="V23" s="2" t="str">
        <f t="shared" si="1"/>
        <v>FCD</v>
      </c>
      <c r="W23" s="9">
        <v>45444</v>
      </c>
      <c r="X23" s="11" t="s">
        <v>110</v>
      </c>
      <c r="Y23" s="13">
        <v>37626</v>
      </c>
      <c r="Z23" s="2">
        <v>1200</v>
      </c>
    </row>
    <row r="24" spans="1:26" s="5" customFormat="1">
      <c r="A24" s="2">
        <v>14</v>
      </c>
      <c r="B24" s="1" t="s">
        <v>114</v>
      </c>
      <c r="C24" s="10" t="s">
        <v>115</v>
      </c>
      <c r="D24" s="1">
        <v>5.57</v>
      </c>
      <c r="E24" s="1">
        <v>6.88</v>
      </c>
      <c r="F24" s="1">
        <v>7.68</v>
      </c>
      <c r="G24" s="1">
        <v>7.33</v>
      </c>
      <c r="H24" s="1">
        <v>6.73</v>
      </c>
      <c r="I24" s="1">
        <v>7.11</v>
      </c>
      <c r="J24" s="1">
        <v>6.73</v>
      </c>
      <c r="K24" s="1">
        <v>7.01</v>
      </c>
      <c r="L24" s="1">
        <v>6.39</v>
      </c>
      <c r="M24" s="1">
        <v>6.88</v>
      </c>
      <c r="N24" s="1">
        <v>5.68</v>
      </c>
      <c r="O24" s="1">
        <v>6.8</v>
      </c>
      <c r="P24" s="1">
        <v>6.42</v>
      </c>
      <c r="Q24" s="1">
        <v>6.73</v>
      </c>
      <c r="R24" s="1">
        <v>7.95</v>
      </c>
      <c r="S24" s="1">
        <v>6.87</v>
      </c>
      <c r="T24" s="1">
        <v>175</v>
      </c>
      <c r="U24" s="1">
        <f t="shared" si="0"/>
        <v>6.87</v>
      </c>
      <c r="V24" s="2" t="str">
        <f t="shared" si="1"/>
        <v>FC</v>
      </c>
      <c r="W24" s="9">
        <v>45444</v>
      </c>
      <c r="X24" s="11" t="s">
        <v>110</v>
      </c>
      <c r="Y24" s="13">
        <v>37531</v>
      </c>
      <c r="Z24" s="2">
        <v>1200</v>
      </c>
    </row>
    <row r="25" spans="1:26" s="5" customFormat="1">
      <c r="A25" s="2">
        <v>15</v>
      </c>
      <c r="B25" s="1" t="s">
        <v>5</v>
      </c>
      <c r="C25" s="10" t="s">
        <v>52</v>
      </c>
      <c r="D25" s="1">
        <v>7</v>
      </c>
      <c r="E25" s="1">
        <v>7</v>
      </c>
      <c r="F25" s="1">
        <v>6.86</v>
      </c>
      <c r="G25" s="1">
        <v>6.93</v>
      </c>
      <c r="H25" s="1">
        <v>6.14</v>
      </c>
      <c r="I25" s="1">
        <v>6.66</v>
      </c>
      <c r="J25" s="1">
        <v>6.95</v>
      </c>
      <c r="K25" s="1">
        <v>6.74</v>
      </c>
      <c r="L25" s="1">
        <v>5.91</v>
      </c>
      <c r="M25" s="1">
        <v>6.56</v>
      </c>
      <c r="N25" s="1">
        <v>6.72</v>
      </c>
      <c r="O25" s="1">
        <v>6.59</v>
      </c>
      <c r="P25" s="1">
        <v>7.45</v>
      </c>
      <c r="Q25" s="1">
        <v>6.7</v>
      </c>
      <c r="R25" s="1">
        <v>8.5500000000000007</v>
      </c>
      <c r="S25" s="1">
        <v>6.91</v>
      </c>
      <c r="T25" s="1">
        <v>175</v>
      </c>
      <c r="U25" s="1">
        <f t="shared" si="0"/>
        <v>6.91</v>
      </c>
      <c r="V25" s="2" t="str">
        <f t="shared" si="1"/>
        <v>FC</v>
      </c>
      <c r="W25" s="9">
        <v>45444</v>
      </c>
      <c r="X25" s="11" t="s">
        <v>110</v>
      </c>
      <c r="Y25" s="13">
        <v>37483</v>
      </c>
      <c r="Z25" s="2">
        <v>1200</v>
      </c>
    </row>
    <row r="26" spans="1:26" s="5" customFormat="1">
      <c r="A26" s="2">
        <v>16</v>
      </c>
      <c r="B26" s="1" t="s">
        <v>6</v>
      </c>
      <c r="C26" s="10" t="s">
        <v>53</v>
      </c>
      <c r="D26" s="1">
        <v>6.52</v>
      </c>
      <c r="E26" s="1">
        <v>6.52</v>
      </c>
      <c r="F26" s="1">
        <v>6.05</v>
      </c>
      <c r="G26" s="1">
        <v>6.28</v>
      </c>
      <c r="H26" s="1">
        <v>6.73</v>
      </c>
      <c r="I26" s="1">
        <v>6.43</v>
      </c>
      <c r="J26" s="1">
        <v>6.32</v>
      </c>
      <c r="K26" s="1">
        <v>6.4</v>
      </c>
      <c r="L26" s="1">
        <v>5.96</v>
      </c>
      <c r="M26" s="1">
        <v>6.31</v>
      </c>
      <c r="N26" s="1">
        <v>6.68</v>
      </c>
      <c r="O26" s="1">
        <v>6.38</v>
      </c>
      <c r="P26" s="1">
        <v>7.6</v>
      </c>
      <c r="Q26" s="1">
        <v>6.54</v>
      </c>
      <c r="R26" s="1">
        <v>8.3000000000000007</v>
      </c>
      <c r="S26" s="1">
        <v>6.74</v>
      </c>
      <c r="T26" s="1">
        <v>175</v>
      </c>
      <c r="U26" s="1">
        <f t="shared" si="0"/>
        <v>6.74</v>
      </c>
      <c r="V26" s="2" t="str">
        <f t="shared" si="1"/>
        <v>SC</v>
      </c>
      <c r="W26" s="9">
        <v>45444</v>
      </c>
      <c r="X26" s="11" t="s">
        <v>110</v>
      </c>
      <c r="Y26" s="13">
        <v>37250</v>
      </c>
      <c r="Z26" s="2">
        <v>1200</v>
      </c>
    </row>
    <row r="27" spans="1:26" s="5" customFormat="1">
      <c r="A27" s="2">
        <v>17</v>
      </c>
      <c r="B27" s="1" t="s">
        <v>7</v>
      </c>
      <c r="C27" s="10" t="s">
        <v>54</v>
      </c>
      <c r="D27" s="1">
        <v>6.57</v>
      </c>
      <c r="E27" s="1">
        <v>6.57</v>
      </c>
      <c r="F27" s="1">
        <v>6.86</v>
      </c>
      <c r="G27" s="1">
        <v>6.72</v>
      </c>
      <c r="H27" s="1">
        <v>6.68</v>
      </c>
      <c r="I27" s="1">
        <v>6.71</v>
      </c>
      <c r="J27" s="1">
        <v>5.91</v>
      </c>
      <c r="K27" s="1">
        <v>6.51</v>
      </c>
      <c r="L27" s="1">
        <v>6.39</v>
      </c>
      <c r="M27" s="1">
        <v>6.48</v>
      </c>
      <c r="N27" s="1">
        <v>6.84</v>
      </c>
      <c r="O27" s="1">
        <v>6.55</v>
      </c>
      <c r="P27" s="1">
        <v>7.3</v>
      </c>
      <c r="Q27" s="1">
        <v>6.65</v>
      </c>
      <c r="R27" s="1">
        <v>8.5</v>
      </c>
      <c r="S27" s="1">
        <v>6.86</v>
      </c>
      <c r="T27" s="1">
        <v>175</v>
      </c>
      <c r="U27" s="1">
        <f t="shared" si="0"/>
        <v>6.86</v>
      </c>
      <c r="V27" s="2" t="str">
        <f t="shared" si="1"/>
        <v>FC</v>
      </c>
      <c r="W27" s="9">
        <v>45444</v>
      </c>
      <c r="X27" s="11" t="s">
        <v>110</v>
      </c>
      <c r="Y27" s="13">
        <v>37235</v>
      </c>
      <c r="Z27" s="2">
        <v>1200</v>
      </c>
    </row>
    <row r="28" spans="1:26" s="5" customFormat="1">
      <c r="A28" s="2">
        <v>18</v>
      </c>
      <c r="B28" s="1" t="s">
        <v>8</v>
      </c>
      <c r="C28" s="10" t="s">
        <v>55</v>
      </c>
      <c r="D28" s="1">
        <v>6.71</v>
      </c>
      <c r="E28" s="1">
        <v>6.71</v>
      </c>
      <c r="F28" s="1">
        <v>7.09</v>
      </c>
      <c r="G28" s="1">
        <v>6.91</v>
      </c>
      <c r="H28" s="1">
        <v>7.32</v>
      </c>
      <c r="I28" s="1">
        <v>7.05</v>
      </c>
      <c r="J28" s="1">
        <v>7.23</v>
      </c>
      <c r="K28" s="1">
        <v>7.09</v>
      </c>
      <c r="L28" s="1">
        <v>6.57</v>
      </c>
      <c r="M28" s="1">
        <v>6.98</v>
      </c>
      <c r="N28" s="1">
        <v>6.76</v>
      </c>
      <c r="O28" s="1">
        <v>6.94</v>
      </c>
      <c r="P28" s="1">
        <v>7.75</v>
      </c>
      <c r="Q28" s="1">
        <v>7.05</v>
      </c>
      <c r="R28" s="1">
        <v>8.6</v>
      </c>
      <c r="S28" s="1">
        <v>7.22</v>
      </c>
      <c r="T28" s="1">
        <v>175</v>
      </c>
      <c r="U28" s="1">
        <f t="shared" si="0"/>
        <v>7.22</v>
      </c>
      <c r="V28" s="2" t="str">
        <f t="shared" si="1"/>
        <v>FC</v>
      </c>
      <c r="W28" s="9">
        <v>45444</v>
      </c>
      <c r="X28" s="11" t="s">
        <v>110</v>
      </c>
      <c r="Y28" s="13">
        <v>37478</v>
      </c>
      <c r="Z28" s="2">
        <v>1200</v>
      </c>
    </row>
    <row r="29" spans="1:26" s="5" customFormat="1">
      <c r="A29" s="2">
        <v>19</v>
      </c>
      <c r="B29" s="1" t="s">
        <v>9</v>
      </c>
      <c r="C29" s="10" t="s">
        <v>56</v>
      </c>
      <c r="D29" s="1">
        <v>7</v>
      </c>
      <c r="E29" s="1">
        <v>7</v>
      </c>
      <c r="F29" s="1">
        <v>6.91</v>
      </c>
      <c r="G29" s="1">
        <v>6.95</v>
      </c>
      <c r="H29" s="1">
        <v>7</v>
      </c>
      <c r="I29" s="1">
        <v>6.97</v>
      </c>
      <c r="J29" s="1">
        <v>7.41</v>
      </c>
      <c r="K29" s="1">
        <v>7.08</v>
      </c>
      <c r="L29" s="1">
        <v>7.22</v>
      </c>
      <c r="M29" s="1">
        <v>7.11</v>
      </c>
      <c r="N29" s="1">
        <v>7.24</v>
      </c>
      <c r="O29" s="1">
        <v>7.13</v>
      </c>
      <c r="P29" s="1">
        <v>8.1</v>
      </c>
      <c r="Q29" s="1">
        <v>7.26</v>
      </c>
      <c r="R29" s="1">
        <v>8.9</v>
      </c>
      <c r="S29" s="1">
        <v>7.45</v>
      </c>
      <c r="T29" s="1">
        <v>175</v>
      </c>
      <c r="U29" s="1">
        <f t="shared" si="0"/>
        <v>7.45</v>
      </c>
      <c r="V29" s="2" t="str">
        <f t="shared" si="1"/>
        <v>FC</v>
      </c>
      <c r="W29" s="9">
        <v>45444</v>
      </c>
      <c r="X29" s="11" t="s">
        <v>110</v>
      </c>
      <c r="Y29" s="13">
        <v>37490</v>
      </c>
      <c r="Z29" s="2">
        <v>1200</v>
      </c>
    </row>
    <row r="30" spans="1:26" s="5" customFormat="1">
      <c r="A30" s="2">
        <v>20</v>
      </c>
      <c r="B30" s="1" t="s">
        <v>10</v>
      </c>
      <c r="C30" s="10" t="s">
        <v>57</v>
      </c>
      <c r="D30" s="1">
        <v>7.05</v>
      </c>
      <c r="E30" s="1">
        <v>7.05</v>
      </c>
      <c r="F30" s="1">
        <v>7.64</v>
      </c>
      <c r="G30" s="1">
        <v>7.35</v>
      </c>
      <c r="H30" s="1">
        <v>7.32</v>
      </c>
      <c r="I30" s="1">
        <v>7.34</v>
      </c>
      <c r="J30" s="1">
        <v>7.5</v>
      </c>
      <c r="K30" s="1">
        <v>7.38</v>
      </c>
      <c r="L30" s="1">
        <v>7.04</v>
      </c>
      <c r="M30" s="1">
        <v>7.31</v>
      </c>
      <c r="N30" s="1">
        <v>7</v>
      </c>
      <c r="O30" s="1">
        <v>7.25</v>
      </c>
      <c r="P30" s="1">
        <v>7.8</v>
      </c>
      <c r="Q30" s="1">
        <v>7.32</v>
      </c>
      <c r="R30" s="1">
        <v>8.6</v>
      </c>
      <c r="S30" s="1">
        <v>7.47</v>
      </c>
      <c r="T30" s="1">
        <v>175</v>
      </c>
      <c r="U30" s="1">
        <f t="shared" si="0"/>
        <v>7.47</v>
      </c>
      <c r="V30" s="2" t="str">
        <f t="shared" si="1"/>
        <v>FC</v>
      </c>
      <c r="W30" s="9">
        <v>45444</v>
      </c>
      <c r="X30" s="11" t="s">
        <v>110</v>
      </c>
      <c r="Y30" s="13">
        <v>37040</v>
      </c>
      <c r="Z30" s="2">
        <v>1200</v>
      </c>
    </row>
    <row r="31" spans="1:26" s="5" customFormat="1">
      <c r="A31" s="2">
        <v>21</v>
      </c>
      <c r="B31" s="1" t="s">
        <v>11</v>
      </c>
      <c r="C31" s="10" t="s">
        <v>58</v>
      </c>
      <c r="D31" s="1">
        <v>7.43</v>
      </c>
      <c r="E31" s="1">
        <v>7.43</v>
      </c>
      <c r="F31" s="1">
        <v>8.14</v>
      </c>
      <c r="G31" s="1">
        <v>7.79</v>
      </c>
      <c r="H31" s="1">
        <v>7.86</v>
      </c>
      <c r="I31" s="1">
        <v>7.82</v>
      </c>
      <c r="J31" s="1">
        <v>8</v>
      </c>
      <c r="K31" s="1">
        <v>7.86</v>
      </c>
      <c r="L31" s="1">
        <v>7.61</v>
      </c>
      <c r="M31" s="1">
        <v>7.81</v>
      </c>
      <c r="N31" s="1">
        <v>7.16</v>
      </c>
      <c r="O31" s="1">
        <v>7.69</v>
      </c>
      <c r="P31" s="1">
        <v>8.4499999999999993</v>
      </c>
      <c r="Q31" s="1">
        <v>7.79</v>
      </c>
      <c r="R31" s="1">
        <v>8.9</v>
      </c>
      <c r="S31" s="1">
        <v>7.91</v>
      </c>
      <c r="T31" s="1">
        <v>175</v>
      </c>
      <c r="U31" s="1">
        <f t="shared" si="0"/>
        <v>7.91</v>
      </c>
      <c r="V31" s="2" t="str">
        <f t="shared" si="1"/>
        <v>FCD</v>
      </c>
      <c r="W31" s="9">
        <v>45444</v>
      </c>
      <c r="X31" s="11" t="s">
        <v>110</v>
      </c>
      <c r="Y31" s="13">
        <v>37257</v>
      </c>
      <c r="Z31" s="2">
        <v>1200</v>
      </c>
    </row>
    <row r="32" spans="1:26" s="5" customFormat="1">
      <c r="A32" s="2">
        <v>22</v>
      </c>
      <c r="B32" s="1" t="s">
        <v>12</v>
      </c>
      <c r="C32" s="10" t="s">
        <v>59</v>
      </c>
      <c r="D32" s="1">
        <v>6.24</v>
      </c>
      <c r="E32" s="1">
        <v>6.24</v>
      </c>
      <c r="F32" s="1">
        <v>6.77</v>
      </c>
      <c r="G32" s="1">
        <v>6.51</v>
      </c>
      <c r="H32" s="1">
        <v>6.73</v>
      </c>
      <c r="I32" s="1">
        <v>6.58</v>
      </c>
      <c r="J32" s="1">
        <v>6.77</v>
      </c>
      <c r="K32" s="1">
        <v>6.63</v>
      </c>
      <c r="L32" s="1">
        <v>6.57</v>
      </c>
      <c r="M32" s="1">
        <v>6.62</v>
      </c>
      <c r="N32" s="1">
        <v>6.84</v>
      </c>
      <c r="O32" s="1">
        <v>6.66</v>
      </c>
      <c r="P32" s="1">
        <v>8</v>
      </c>
      <c r="Q32" s="1">
        <v>6.83</v>
      </c>
      <c r="R32" s="1">
        <v>8.5500000000000007</v>
      </c>
      <c r="S32" s="1">
        <v>7.03</v>
      </c>
      <c r="T32" s="1">
        <v>175</v>
      </c>
      <c r="U32" s="1">
        <f t="shared" si="0"/>
        <v>7.03</v>
      </c>
      <c r="V32" s="2" t="str">
        <f t="shared" si="1"/>
        <v>FC</v>
      </c>
      <c r="W32" s="9">
        <v>45444</v>
      </c>
      <c r="X32" s="11" t="s">
        <v>110</v>
      </c>
      <c r="Y32" s="13">
        <v>36626</v>
      </c>
      <c r="Z32" s="2">
        <v>1200</v>
      </c>
    </row>
    <row r="33" spans="1:26" s="5" customFormat="1">
      <c r="A33" s="2">
        <v>23</v>
      </c>
      <c r="B33" s="1" t="s">
        <v>13</v>
      </c>
      <c r="C33" s="10" t="s">
        <v>60</v>
      </c>
      <c r="D33" s="1">
        <v>6.52</v>
      </c>
      <c r="E33" s="1">
        <v>6.52</v>
      </c>
      <c r="F33" s="1">
        <v>6.95</v>
      </c>
      <c r="G33" s="1">
        <v>6.74</v>
      </c>
      <c r="H33" s="1">
        <v>5.73</v>
      </c>
      <c r="I33" s="1">
        <v>6.4</v>
      </c>
      <c r="J33" s="1">
        <v>6.55</v>
      </c>
      <c r="K33" s="1">
        <v>6.44</v>
      </c>
      <c r="L33" s="1">
        <v>5.61</v>
      </c>
      <c r="M33" s="1">
        <v>6.26</v>
      </c>
      <c r="N33" s="1">
        <v>5.96</v>
      </c>
      <c r="O33" s="1">
        <v>6.21</v>
      </c>
      <c r="P33" s="1">
        <v>6.6</v>
      </c>
      <c r="Q33" s="1">
        <v>6.26</v>
      </c>
      <c r="R33" s="1">
        <v>8.15</v>
      </c>
      <c r="S33" s="1">
        <v>6.47</v>
      </c>
      <c r="T33" s="1">
        <v>175</v>
      </c>
      <c r="U33" s="1">
        <f t="shared" si="0"/>
        <v>6.47</v>
      </c>
      <c r="V33" s="2" t="str">
        <f t="shared" si="1"/>
        <v>SC</v>
      </c>
      <c r="W33" s="9">
        <v>45444</v>
      </c>
      <c r="X33" s="11" t="s">
        <v>110</v>
      </c>
      <c r="Y33" s="13">
        <v>37138</v>
      </c>
      <c r="Z33" s="2">
        <v>1200</v>
      </c>
    </row>
    <row r="34" spans="1:26" s="5" customFormat="1">
      <c r="A34" s="2">
        <v>24</v>
      </c>
      <c r="B34" s="1" t="s">
        <v>14</v>
      </c>
      <c r="C34" s="10" t="s">
        <v>61</v>
      </c>
      <c r="D34" s="1">
        <v>6.33</v>
      </c>
      <c r="E34" s="1">
        <v>6.33</v>
      </c>
      <c r="F34" s="1">
        <v>6.73</v>
      </c>
      <c r="G34" s="1">
        <v>6.53</v>
      </c>
      <c r="H34" s="1">
        <v>6.55</v>
      </c>
      <c r="I34" s="1">
        <v>6.54</v>
      </c>
      <c r="J34" s="1">
        <v>6.68</v>
      </c>
      <c r="K34" s="1">
        <v>6.57</v>
      </c>
      <c r="L34" s="1">
        <v>6.87</v>
      </c>
      <c r="M34" s="1">
        <v>6.64</v>
      </c>
      <c r="N34" s="1">
        <v>6.68</v>
      </c>
      <c r="O34" s="1">
        <v>6.64</v>
      </c>
      <c r="P34" s="1">
        <v>7.4</v>
      </c>
      <c r="Q34" s="1">
        <v>6.74</v>
      </c>
      <c r="R34" s="1">
        <v>8.5</v>
      </c>
      <c r="S34" s="1">
        <v>6.94</v>
      </c>
      <c r="T34" s="1">
        <v>175</v>
      </c>
      <c r="U34" s="1">
        <f t="shared" si="0"/>
        <v>6.94</v>
      </c>
      <c r="V34" s="2" t="str">
        <f t="shared" si="1"/>
        <v>FC</v>
      </c>
      <c r="W34" s="9">
        <v>45444</v>
      </c>
      <c r="X34" s="11" t="s">
        <v>110</v>
      </c>
      <c r="Y34" s="13">
        <v>37549</v>
      </c>
      <c r="Z34" s="2">
        <v>1200</v>
      </c>
    </row>
    <row r="35" spans="1:26" s="5" customFormat="1">
      <c r="A35" s="2">
        <v>25</v>
      </c>
      <c r="B35" s="1" t="s">
        <v>15</v>
      </c>
      <c r="C35" s="10" t="s">
        <v>62</v>
      </c>
      <c r="D35" s="1">
        <v>7.24</v>
      </c>
      <c r="E35" s="1">
        <v>7.24</v>
      </c>
      <c r="F35" s="1">
        <v>7.05</v>
      </c>
      <c r="G35" s="1">
        <v>7.14</v>
      </c>
      <c r="H35" s="1">
        <v>6.91</v>
      </c>
      <c r="I35" s="1">
        <v>7.06</v>
      </c>
      <c r="J35" s="1">
        <v>6.73</v>
      </c>
      <c r="K35" s="1">
        <v>6.98</v>
      </c>
      <c r="L35" s="1">
        <v>5.83</v>
      </c>
      <c r="M35" s="1">
        <v>6.74</v>
      </c>
      <c r="N35" s="1">
        <v>5.52</v>
      </c>
      <c r="O35" s="1">
        <v>6.51</v>
      </c>
      <c r="P35" s="1">
        <v>6.9</v>
      </c>
      <c r="Q35" s="1">
        <v>6.56</v>
      </c>
      <c r="R35" s="1">
        <v>8.1</v>
      </c>
      <c r="S35" s="1">
        <v>6.74</v>
      </c>
      <c r="T35" s="1">
        <v>175</v>
      </c>
      <c r="U35" s="1">
        <f t="shared" si="0"/>
        <v>6.74</v>
      </c>
      <c r="V35" s="2" t="str">
        <f t="shared" si="1"/>
        <v>SC</v>
      </c>
      <c r="W35" s="9">
        <v>45444</v>
      </c>
      <c r="X35" s="11" t="s">
        <v>110</v>
      </c>
      <c r="Y35" s="13">
        <v>37410</v>
      </c>
      <c r="Z35" s="2">
        <v>1200</v>
      </c>
    </row>
    <row r="36" spans="1:26" s="5" customFormat="1">
      <c r="A36" s="2">
        <v>26</v>
      </c>
      <c r="B36" s="1" t="s">
        <v>16</v>
      </c>
      <c r="C36" s="10" t="s">
        <v>63</v>
      </c>
      <c r="D36" s="1">
        <v>7.05</v>
      </c>
      <c r="E36" s="1">
        <v>7.05</v>
      </c>
      <c r="F36" s="1">
        <v>6.77</v>
      </c>
      <c r="G36" s="1">
        <v>6.91</v>
      </c>
      <c r="H36" s="1">
        <v>6.55</v>
      </c>
      <c r="I36" s="1">
        <v>6.78</v>
      </c>
      <c r="J36" s="1">
        <v>6.59</v>
      </c>
      <c r="K36" s="1">
        <v>6.74</v>
      </c>
      <c r="L36" s="1">
        <v>5.96</v>
      </c>
      <c r="M36" s="1">
        <v>6.57</v>
      </c>
      <c r="N36" s="1">
        <v>6.04</v>
      </c>
      <c r="O36" s="1">
        <v>6.47</v>
      </c>
      <c r="P36" s="1">
        <v>7.1</v>
      </c>
      <c r="Q36" s="1">
        <v>6.55</v>
      </c>
      <c r="R36" s="1">
        <v>8.6999999999999993</v>
      </c>
      <c r="S36" s="1">
        <v>6.8</v>
      </c>
      <c r="T36" s="1">
        <v>175</v>
      </c>
      <c r="U36" s="1">
        <f t="shared" si="0"/>
        <v>6.8</v>
      </c>
      <c r="V36" s="2" t="str">
        <f t="shared" si="1"/>
        <v>FC</v>
      </c>
      <c r="W36" s="9">
        <v>45444</v>
      </c>
      <c r="X36" s="11" t="s">
        <v>110</v>
      </c>
      <c r="Y36" s="13">
        <v>37334</v>
      </c>
      <c r="Z36" s="2">
        <v>1200</v>
      </c>
    </row>
    <row r="37" spans="1:26" s="5" customFormat="1">
      <c r="A37" s="2">
        <v>27</v>
      </c>
      <c r="B37" s="1" t="s">
        <v>17</v>
      </c>
      <c r="C37" s="10" t="s">
        <v>64</v>
      </c>
      <c r="D37" s="1">
        <v>7.71</v>
      </c>
      <c r="E37" s="1">
        <v>7.71</v>
      </c>
      <c r="F37" s="1">
        <v>7.45</v>
      </c>
      <c r="G37" s="1">
        <v>7.58</v>
      </c>
      <c r="H37" s="1">
        <v>7.55</v>
      </c>
      <c r="I37" s="1">
        <v>7.57</v>
      </c>
      <c r="J37" s="1">
        <v>7.41</v>
      </c>
      <c r="K37" s="1">
        <v>7.53</v>
      </c>
      <c r="L37" s="1">
        <v>7.35</v>
      </c>
      <c r="M37" s="1">
        <v>7.49</v>
      </c>
      <c r="N37" s="1">
        <v>6.92</v>
      </c>
      <c r="O37" s="1">
        <v>7.39</v>
      </c>
      <c r="P37" s="1">
        <v>8.3000000000000007</v>
      </c>
      <c r="Q37" s="1">
        <v>7.5</v>
      </c>
      <c r="R37" s="1">
        <v>8.75</v>
      </c>
      <c r="S37" s="1">
        <v>7.65</v>
      </c>
      <c r="T37" s="1">
        <v>175</v>
      </c>
      <c r="U37" s="1">
        <f t="shared" si="0"/>
        <v>7.65</v>
      </c>
      <c r="V37" s="2" t="str">
        <f t="shared" si="1"/>
        <v>FC</v>
      </c>
      <c r="W37" s="9">
        <v>45444</v>
      </c>
      <c r="X37" s="11" t="s">
        <v>110</v>
      </c>
      <c r="Y37" s="13">
        <v>37452</v>
      </c>
      <c r="Z37" s="2">
        <v>1200</v>
      </c>
    </row>
    <row r="38" spans="1:26" s="5" customFormat="1">
      <c r="A38" s="2">
        <v>28</v>
      </c>
      <c r="B38" s="1" t="s">
        <v>18</v>
      </c>
      <c r="C38" s="10" t="s">
        <v>65</v>
      </c>
      <c r="D38" s="1">
        <v>6.62</v>
      </c>
      <c r="E38" s="1">
        <v>6.62</v>
      </c>
      <c r="F38" s="1">
        <v>7</v>
      </c>
      <c r="G38" s="1">
        <v>6.81</v>
      </c>
      <c r="H38" s="1">
        <v>5.77</v>
      </c>
      <c r="I38" s="1">
        <v>6.46</v>
      </c>
      <c r="J38" s="1">
        <v>6.68</v>
      </c>
      <c r="K38" s="1">
        <v>6.52</v>
      </c>
      <c r="L38" s="1">
        <v>6</v>
      </c>
      <c r="M38" s="1">
        <v>6.41</v>
      </c>
      <c r="N38" s="1">
        <v>6.04</v>
      </c>
      <c r="O38" s="1">
        <v>6.34</v>
      </c>
      <c r="P38" s="1">
        <v>6.95</v>
      </c>
      <c r="Q38" s="1">
        <v>6.42</v>
      </c>
      <c r="R38" s="1">
        <v>8</v>
      </c>
      <c r="S38" s="1">
        <v>6.6</v>
      </c>
      <c r="T38" s="1">
        <v>175</v>
      </c>
      <c r="U38" s="1">
        <f t="shared" si="0"/>
        <v>6.6</v>
      </c>
      <c r="V38" s="2" t="str">
        <f t="shared" si="1"/>
        <v>SC</v>
      </c>
      <c r="W38" s="9">
        <v>45444</v>
      </c>
      <c r="X38" s="11" t="s">
        <v>110</v>
      </c>
      <c r="Y38" s="13">
        <v>37330</v>
      </c>
      <c r="Z38" s="2">
        <v>1200</v>
      </c>
    </row>
    <row r="39" spans="1:26" s="5" customFormat="1">
      <c r="A39" s="2">
        <v>29</v>
      </c>
      <c r="B39" s="1" t="s">
        <v>19</v>
      </c>
      <c r="C39" s="10" t="s">
        <v>66</v>
      </c>
      <c r="D39" s="1">
        <v>6.29</v>
      </c>
      <c r="E39" s="1">
        <v>6.29</v>
      </c>
      <c r="F39" s="1">
        <v>6.77</v>
      </c>
      <c r="G39" s="1">
        <v>6.53</v>
      </c>
      <c r="H39" s="1">
        <v>6.5</v>
      </c>
      <c r="I39" s="1">
        <v>6.52</v>
      </c>
      <c r="J39" s="1">
        <v>6.45</v>
      </c>
      <c r="K39" s="1">
        <v>6.51</v>
      </c>
      <c r="L39" s="1">
        <v>5.91</v>
      </c>
      <c r="M39" s="1">
        <v>6.38</v>
      </c>
      <c r="N39" s="1">
        <v>6.12</v>
      </c>
      <c r="O39" s="1">
        <v>6.33</v>
      </c>
      <c r="P39" s="1">
        <v>6.55</v>
      </c>
      <c r="Q39" s="1">
        <v>6.36</v>
      </c>
      <c r="R39" s="1">
        <v>7.45</v>
      </c>
      <c r="S39" s="1">
        <v>6.49</v>
      </c>
      <c r="T39" s="1">
        <v>175</v>
      </c>
      <c r="U39" s="1">
        <f t="shared" si="0"/>
        <v>6.49</v>
      </c>
      <c r="V39" s="2" t="str">
        <f t="shared" si="1"/>
        <v>SC</v>
      </c>
      <c r="W39" s="9">
        <v>45444</v>
      </c>
      <c r="X39" s="11" t="s">
        <v>110</v>
      </c>
      <c r="Y39" s="13">
        <v>37139</v>
      </c>
      <c r="Z39" s="2">
        <v>1200</v>
      </c>
    </row>
    <row r="40" spans="1:26" s="5" customFormat="1">
      <c r="A40" s="2">
        <v>30</v>
      </c>
      <c r="B40" s="1" t="s">
        <v>20</v>
      </c>
      <c r="C40" s="10" t="s">
        <v>67</v>
      </c>
      <c r="D40" s="1">
        <v>6.43</v>
      </c>
      <c r="E40" s="1">
        <v>6.43</v>
      </c>
      <c r="F40" s="1">
        <v>6.45</v>
      </c>
      <c r="G40" s="1">
        <v>6.44</v>
      </c>
      <c r="H40" s="1">
        <v>6.55</v>
      </c>
      <c r="I40" s="1">
        <v>6.48</v>
      </c>
      <c r="J40" s="1">
        <v>6.82</v>
      </c>
      <c r="K40" s="1">
        <v>6.56</v>
      </c>
      <c r="L40" s="1">
        <v>6</v>
      </c>
      <c r="M40" s="1">
        <v>6.45</v>
      </c>
      <c r="N40" s="1">
        <v>6.64</v>
      </c>
      <c r="O40" s="1">
        <v>6.48</v>
      </c>
      <c r="P40" s="1">
        <v>6.7</v>
      </c>
      <c r="Q40" s="1">
        <v>6.51</v>
      </c>
      <c r="R40" s="1">
        <v>8.1</v>
      </c>
      <c r="S40" s="1">
        <v>6.69</v>
      </c>
      <c r="T40" s="1">
        <v>175</v>
      </c>
      <c r="U40" s="1">
        <f t="shared" si="0"/>
        <v>6.69</v>
      </c>
      <c r="V40" s="2" t="str">
        <f t="shared" si="1"/>
        <v>SC</v>
      </c>
      <c r="W40" s="9">
        <v>45444</v>
      </c>
      <c r="X40" s="11" t="s">
        <v>110</v>
      </c>
      <c r="Y40" s="13">
        <v>37549</v>
      </c>
      <c r="Z40" s="2">
        <v>1200</v>
      </c>
    </row>
    <row r="41" spans="1:26" s="5" customFormat="1">
      <c r="A41" s="2">
        <v>31</v>
      </c>
      <c r="B41" s="1" t="s">
        <v>21</v>
      </c>
      <c r="C41" s="10" t="s">
        <v>68</v>
      </c>
      <c r="D41" s="1">
        <v>7.62</v>
      </c>
      <c r="E41" s="1">
        <v>7.62</v>
      </c>
      <c r="F41" s="1">
        <v>7.59</v>
      </c>
      <c r="G41" s="1">
        <v>7.6</v>
      </c>
      <c r="H41" s="1">
        <v>8.36</v>
      </c>
      <c r="I41" s="1">
        <v>7.86</v>
      </c>
      <c r="J41" s="1">
        <v>7.95</v>
      </c>
      <c r="K41" s="1">
        <v>7.89</v>
      </c>
      <c r="L41" s="1">
        <v>7.91</v>
      </c>
      <c r="M41" s="1">
        <v>7.89</v>
      </c>
      <c r="N41" s="1">
        <v>8.0399999999999991</v>
      </c>
      <c r="O41" s="1">
        <v>7.92</v>
      </c>
      <c r="P41" s="1">
        <v>8.5</v>
      </c>
      <c r="Q41" s="1">
        <v>7.99</v>
      </c>
      <c r="R41" s="1">
        <v>9.5</v>
      </c>
      <c r="S41" s="1">
        <v>8.17</v>
      </c>
      <c r="T41" s="1">
        <v>175</v>
      </c>
      <c r="U41" s="1">
        <f t="shared" si="0"/>
        <v>8.17</v>
      </c>
      <c r="V41" s="2" t="str">
        <f t="shared" si="1"/>
        <v>FCD</v>
      </c>
      <c r="W41" s="9">
        <v>45444</v>
      </c>
      <c r="X41" s="11" t="s">
        <v>110</v>
      </c>
      <c r="Y41" s="13">
        <v>37641</v>
      </c>
      <c r="Z41" s="2">
        <v>1200</v>
      </c>
    </row>
    <row r="42" spans="1:26" s="5" customFormat="1">
      <c r="A42" s="2">
        <v>32</v>
      </c>
      <c r="B42" s="1" t="s">
        <v>22</v>
      </c>
      <c r="C42" s="10" t="s">
        <v>69</v>
      </c>
      <c r="D42" s="1">
        <v>7.48</v>
      </c>
      <c r="E42" s="1">
        <v>7.48</v>
      </c>
      <c r="F42" s="1">
        <v>8.32</v>
      </c>
      <c r="G42" s="1">
        <v>7.91</v>
      </c>
      <c r="H42" s="1">
        <v>7.68</v>
      </c>
      <c r="I42" s="1">
        <v>7.83</v>
      </c>
      <c r="J42" s="1">
        <v>7.32</v>
      </c>
      <c r="K42" s="1">
        <v>7.7</v>
      </c>
      <c r="L42" s="1">
        <v>7.04</v>
      </c>
      <c r="M42" s="1">
        <v>7.56</v>
      </c>
      <c r="N42" s="1">
        <v>7.08</v>
      </c>
      <c r="O42" s="1">
        <v>7.47</v>
      </c>
      <c r="P42" s="1">
        <v>7.95</v>
      </c>
      <c r="Q42" s="1">
        <v>7.54</v>
      </c>
      <c r="R42" s="1">
        <v>8.5</v>
      </c>
      <c r="S42" s="1">
        <v>7.65</v>
      </c>
      <c r="T42" s="1">
        <v>175</v>
      </c>
      <c r="U42" s="1">
        <f t="shared" si="0"/>
        <v>7.65</v>
      </c>
      <c r="V42" s="2" t="str">
        <f t="shared" si="1"/>
        <v>FC</v>
      </c>
      <c r="W42" s="9">
        <v>45444</v>
      </c>
      <c r="X42" s="11" t="s">
        <v>110</v>
      </c>
      <c r="Y42" s="13">
        <v>37770</v>
      </c>
      <c r="Z42" s="2">
        <v>1200</v>
      </c>
    </row>
    <row r="43" spans="1:26" s="5" customFormat="1">
      <c r="A43" s="2">
        <v>33</v>
      </c>
      <c r="B43" s="1" t="s">
        <v>23</v>
      </c>
      <c r="C43" s="10" t="s">
        <v>70</v>
      </c>
      <c r="D43" s="1">
        <v>7.57</v>
      </c>
      <c r="E43" s="1">
        <v>7.57</v>
      </c>
      <c r="F43" s="1">
        <v>7.82</v>
      </c>
      <c r="G43" s="1">
        <v>7.7</v>
      </c>
      <c r="H43" s="1">
        <v>7.27</v>
      </c>
      <c r="I43" s="1">
        <v>7.55</v>
      </c>
      <c r="J43" s="1">
        <v>7.64</v>
      </c>
      <c r="K43" s="1">
        <v>7.57</v>
      </c>
      <c r="L43" s="1">
        <v>6.61</v>
      </c>
      <c r="M43" s="1">
        <v>7.37</v>
      </c>
      <c r="N43" s="1">
        <v>6.8</v>
      </c>
      <c r="O43" s="1">
        <v>7.27</v>
      </c>
      <c r="P43" s="1">
        <v>7.35</v>
      </c>
      <c r="Q43" s="1">
        <v>7.28</v>
      </c>
      <c r="R43" s="1">
        <v>8</v>
      </c>
      <c r="S43" s="1">
        <v>7.36</v>
      </c>
      <c r="T43" s="1">
        <v>175</v>
      </c>
      <c r="U43" s="1">
        <f t="shared" si="0"/>
        <v>7.36</v>
      </c>
      <c r="V43" s="2" t="str">
        <f t="shared" si="1"/>
        <v>FC</v>
      </c>
      <c r="W43" s="9">
        <v>45444</v>
      </c>
      <c r="X43" s="11" t="s">
        <v>110</v>
      </c>
      <c r="Y43" s="13">
        <v>37430</v>
      </c>
      <c r="Z43" s="2">
        <v>1200</v>
      </c>
    </row>
    <row r="44" spans="1:26" s="5" customFormat="1">
      <c r="A44" s="2">
        <v>34</v>
      </c>
      <c r="B44" s="1" t="s">
        <v>24</v>
      </c>
      <c r="C44" s="10" t="s">
        <v>71</v>
      </c>
      <c r="D44" s="1">
        <v>7</v>
      </c>
      <c r="E44" s="1">
        <v>7</v>
      </c>
      <c r="F44" s="1">
        <v>7.77</v>
      </c>
      <c r="G44" s="1">
        <v>7.4</v>
      </c>
      <c r="H44" s="1">
        <v>7.36</v>
      </c>
      <c r="I44" s="1">
        <v>7.38</v>
      </c>
      <c r="J44" s="1">
        <v>7.36</v>
      </c>
      <c r="K44" s="1">
        <v>7.38</v>
      </c>
      <c r="L44" s="1">
        <v>6.91</v>
      </c>
      <c r="M44" s="1">
        <v>7.28</v>
      </c>
      <c r="N44" s="1">
        <v>6.48</v>
      </c>
      <c r="O44" s="1">
        <v>7.13</v>
      </c>
      <c r="P44" s="1">
        <v>6.7</v>
      </c>
      <c r="Q44" s="1">
        <v>7.08</v>
      </c>
      <c r="R44" s="1">
        <v>8.25</v>
      </c>
      <c r="S44" s="1">
        <v>7.21</v>
      </c>
      <c r="T44" s="1">
        <v>175</v>
      </c>
      <c r="U44" s="1">
        <f t="shared" ref="U44:U68" si="2">S44</f>
        <v>7.21</v>
      </c>
      <c r="V44" s="2" t="str">
        <f t="shared" ref="V44:V68" si="3">IF(S44&gt;=7.75,"FCD",IF(S44&gt;=6.75,"FC","SC"))</f>
        <v>FC</v>
      </c>
      <c r="W44" s="9">
        <v>45444</v>
      </c>
      <c r="X44" s="11" t="s">
        <v>110</v>
      </c>
      <c r="Y44" s="13">
        <v>37886</v>
      </c>
      <c r="Z44" s="2">
        <v>1200</v>
      </c>
    </row>
    <row r="45" spans="1:26" s="5" customFormat="1">
      <c r="A45" s="2">
        <v>35</v>
      </c>
      <c r="B45" s="1" t="s">
        <v>25</v>
      </c>
      <c r="C45" s="10" t="s">
        <v>72</v>
      </c>
      <c r="D45" s="1">
        <v>8.33</v>
      </c>
      <c r="E45" s="1">
        <v>8.33</v>
      </c>
      <c r="F45" s="1">
        <v>8.73</v>
      </c>
      <c r="G45" s="1">
        <v>8.5299999999999994</v>
      </c>
      <c r="H45" s="1">
        <v>8.32</v>
      </c>
      <c r="I45" s="1">
        <v>8.4600000000000009</v>
      </c>
      <c r="J45" s="1">
        <v>8.36</v>
      </c>
      <c r="K45" s="1">
        <v>8.44</v>
      </c>
      <c r="L45" s="1">
        <v>7.83</v>
      </c>
      <c r="M45" s="1">
        <v>8.31</v>
      </c>
      <c r="N45" s="1">
        <v>7.52</v>
      </c>
      <c r="O45" s="1">
        <v>8.16</v>
      </c>
      <c r="P45" s="1">
        <v>8.6</v>
      </c>
      <c r="Q45" s="1">
        <v>8.2200000000000006</v>
      </c>
      <c r="R45" s="1">
        <v>8.9499999999999993</v>
      </c>
      <c r="S45" s="1">
        <v>8.3000000000000007</v>
      </c>
      <c r="T45" s="1">
        <v>175</v>
      </c>
      <c r="U45" s="1">
        <f t="shared" si="2"/>
        <v>8.3000000000000007</v>
      </c>
      <c r="V45" s="2" t="str">
        <f t="shared" si="3"/>
        <v>FCD</v>
      </c>
      <c r="W45" s="9">
        <v>45444</v>
      </c>
      <c r="X45" s="11" t="s">
        <v>110</v>
      </c>
      <c r="Y45" s="13">
        <v>37413</v>
      </c>
      <c r="Z45" s="2">
        <v>1200</v>
      </c>
    </row>
    <row r="46" spans="1:26" s="5" customFormat="1">
      <c r="A46" s="2">
        <v>36</v>
      </c>
      <c r="B46" s="1" t="s">
        <v>26</v>
      </c>
      <c r="C46" s="10" t="s">
        <v>73</v>
      </c>
      <c r="D46" s="1">
        <v>7</v>
      </c>
      <c r="E46" s="1">
        <v>7</v>
      </c>
      <c r="F46" s="1">
        <v>7.45</v>
      </c>
      <c r="G46" s="1">
        <v>7.23</v>
      </c>
      <c r="H46" s="1">
        <v>6.91</v>
      </c>
      <c r="I46" s="1">
        <v>7.12</v>
      </c>
      <c r="J46" s="1">
        <v>7.14</v>
      </c>
      <c r="K46" s="1">
        <v>7.13</v>
      </c>
      <c r="L46" s="1">
        <v>7.17</v>
      </c>
      <c r="M46" s="1">
        <v>7.14</v>
      </c>
      <c r="N46" s="1">
        <v>6.48</v>
      </c>
      <c r="O46" s="1">
        <v>7.01</v>
      </c>
      <c r="P46" s="1">
        <v>7.85</v>
      </c>
      <c r="Q46" s="1">
        <v>7.12</v>
      </c>
      <c r="R46" s="1">
        <v>8.4</v>
      </c>
      <c r="S46" s="1">
        <v>7.27</v>
      </c>
      <c r="T46" s="1">
        <v>175</v>
      </c>
      <c r="U46" s="1">
        <f t="shared" si="2"/>
        <v>7.27</v>
      </c>
      <c r="V46" s="2" t="str">
        <f t="shared" si="3"/>
        <v>FC</v>
      </c>
      <c r="W46" s="9">
        <v>45444</v>
      </c>
      <c r="X46" s="11" t="s">
        <v>110</v>
      </c>
      <c r="Y46" s="13">
        <v>37434</v>
      </c>
      <c r="Z46" s="2">
        <v>1200</v>
      </c>
    </row>
    <row r="47" spans="1:26" s="5" customFormat="1">
      <c r="A47" s="2">
        <v>37</v>
      </c>
      <c r="B47" s="1" t="s">
        <v>27</v>
      </c>
      <c r="C47" s="10" t="s">
        <v>74</v>
      </c>
      <c r="D47" s="1">
        <v>6.57</v>
      </c>
      <c r="E47" s="1">
        <v>6.57</v>
      </c>
      <c r="F47" s="1">
        <v>6.77</v>
      </c>
      <c r="G47" s="1">
        <v>6.67</v>
      </c>
      <c r="H47" s="1">
        <v>6.23</v>
      </c>
      <c r="I47" s="1">
        <v>6.52</v>
      </c>
      <c r="J47" s="1">
        <v>6.91</v>
      </c>
      <c r="K47" s="1">
        <v>6.62</v>
      </c>
      <c r="L47" s="1">
        <v>6.04</v>
      </c>
      <c r="M47" s="1">
        <v>6.5</v>
      </c>
      <c r="N47" s="1">
        <v>5.48</v>
      </c>
      <c r="O47" s="1">
        <v>6.31</v>
      </c>
      <c r="P47" s="1">
        <v>6.8</v>
      </c>
      <c r="Q47" s="1">
        <v>6.37</v>
      </c>
      <c r="R47" s="1">
        <v>8.4</v>
      </c>
      <c r="S47" s="1">
        <v>6.61</v>
      </c>
      <c r="T47" s="1">
        <v>175</v>
      </c>
      <c r="U47" s="1">
        <f t="shared" si="2"/>
        <v>6.61</v>
      </c>
      <c r="V47" s="2" t="str">
        <f t="shared" si="3"/>
        <v>SC</v>
      </c>
      <c r="W47" s="9">
        <v>45444</v>
      </c>
      <c r="X47" s="11" t="s">
        <v>110</v>
      </c>
      <c r="Y47" s="13">
        <v>36678</v>
      </c>
      <c r="Z47" s="2">
        <v>1200</v>
      </c>
    </row>
    <row r="48" spans="1:26" s="5" customFormat="1">
      <c r="A48" s="2">
        <v>38</v>
      </c>
      <c r="B48" s="1" t="s">
        <v>28</v>
      </c>
      <c r="C48" s="10" t="s">
        <v>75</v>
      </c>
      <c r="D48" s="1">
        <v>5.95</v>
      </c>
      <c r="E48" s="1">
        <v>5.95</v>
      </c>
      <c r="F48" s="1">
        <v>6.27</v>
      </c>
      <c r="G48" s="1">
        <v>6.12</v>
      </c>
      <c r="H48" s="1">
        <v>5.5</v>
      </c>
      <c r="I48" s="1">
        <v>5.91</v>
      </c>
      <c r="J48" s="1">
        <v>6.64</v>
      </c>
      <c r="K48" s="1">
        <v>6.09</v>
      </c>
      <c r="L48" s="1">
        <v>5.83</v>
      </c>
      <c r="M48" s="1">
        <v>6.04</v>
      </c>
      <c r="N48" s="1">
        <v>5.76</v>
      </c>
      <c r="O48" s="1">
        <v>5.99</v>
      </c>
      <c r="P48" s="1">
        <v>6.8</v>
      </c>
      <c r="Q48" s="1">
        <v>6.09</v>
      </c>
      <c r="R48" s="1">
        <v>8.1999999999999993</v>
      </c>
      <c r="S48" s="1">
        <v>6.33</v>
      </c>
      <c r="T48" s="1">
        <v>175</v>
      </c>
      <c r="U48" s="1">
        <f t="shared" si="2"/>
        <v>6.33</v>
      </c>
      <c r="V48" s="2" t="str">
        <f t="shared" si="3"/>
        <v>SC</v>
      </c>
      <c r="W48" s="9">
        <v>45444</v>
      </c>
      <c r="X48" s="11" t="s">
        <v>110</v>
      </c>
      <c r="Y48" s="13">
        <v>37466</v>
      </c>
      <c r="Z48" s="2">
        <v>1200</v>
      </c>
    </row>
    <row r="49" spans="1:26" s="5" customFormat="1">
      <c r="A49" s="2">
        <v>39</v>
      </c>
      <c r="B49" s="1" t="s">
        <v>29</v>
      </c>
      <c r="C49" s="10" t="s">
        <v>76</v>
      </c>
      <c r="D49" s="1">
        <v>7.43</v>
      </c>
      <c r="E49" s="1">
        <v>7.43</v>
      </c>
      <c r="F49" s="1">
        <v>7.45</v>
      </c>
      <c r="G49" s="1">
        <v>7.44</v>
      </c>
      <c r="H49" s="1">
        <v>8</v>
      </c>
      <c r="I49" s="1">
        <v>7.63</v>
      </c>
      <c r="J49" s="1">
        <v>7.77</v>
      </c>
      <c r="K49" s="1">
        <v>7.67</v>
      </c>
      <c r="L49" s="1">
        <v>6.96</v>
      </c>
      <c r="M49" s="1">
        <v>7.52</v>
      </c>
      <c r="N49" s="1">
        <v>7.04</v>
      </c>
      <c r="O49" s="1">
        <v>7.43</v>
      </c>
      <c r="P49" s="1">
        <v>7.65</v>
      </c>
      <c r="Q49" s="1">
        <v>7.46</v>
      </c>
      <c r="R49" s="1">
        <v>8.85</v>
      </c>
      <c r="S49" s="1">
        <v>7.62</v>
      </c>
      <c r="T49" s="1">
        <v>175</v>
      </c>
      <c r="U49" s="1">
        <f t="shared" si="2"/>
        <v>7.62</v>
      </c>
      <c r="V49" s="2" t="str">
        <f t="shared" si="3"/>
        <v>FC</v>
      </c>
      <c r="W49" s="9">
        <v>45444</v>
      </c>
      <c r="X49" s="11" t="s">
        <v>110</v>
      </c>
      <c r="Y49" s="13">
        <v>37315</v>
      </c>
      <c r="Z49" s="2">
        <v>1200</v>
      </c>
    </row>
    <row r="50" spans="1:26" s="5" customFormat="1">
      <c r="A50" s="2">
        <v>40</v>
      </c>
      <c r="B50" s="1" t="s">
        <v>30</v>
      </c>
      <c r="C50" s="10" t="s">
        <v>77</v>
      </c>
      <c r="D50" s="1">
        <v>7.33</v>
      </c>
      <c r="E50" s="1">
        <v>7.33</v>
      </c>
      <c r="F50" s="1">
        <v>7.86</v>
      </c>
      <c r="G50" s="1">
        <v>7.6</v>
      </c>
      <c r="H50" s="1">
        <v>7.59</v>
      </c>
      <c r="I50" s="1">
        <v>7.6</v>
      </c>
      <c r="J50" s="1">
        <v>7.55</v>
      </c>
      <c r="K50" s="1">
        <v>7.59</v>
      </c>
      <c r="L50" s="1">
        <v>7.3</v>
      </c>
      <c r="M50" s="1">
        <v>7.53</v>
      </c>
      <c r="N50" s="1">
        <v>6.96</v>
      </c>
      <c r="O50" s="1">
        <v>7.42</v>
      </c>
      <c r="P50" s="1">
        <v>7.7</v>
      </c>
      <c r="Q50" s="1">
        <v>7.46</v>
      </c>
      <c r="R50" s="1">
        <v>8.25</v>
      </c>
      <c r="S50" s="1">
        <v>7.55</v>
      </c>
      <c r="T50" s="1">
        <v>175</v>
      </c>
      <c r="U50" s="1">
        <f t="shared" si="2"/>
        <v>7.55</v>
      </c>
      <c r="V50" s="2" t="str">
        <f t="shared" si="3"/>
        <v>FC</v>
      </c>
      <c r="W50" s="9">
        <v>45444</v>
      </c>
      <c r="X50" s="11" t="s">
        <v>110</v>
      </c>
      <c r="Y50" s="13">
        <v>37496</v>
      </c>
      <c r="Z50" s="2">
        <v>1200</v>
      </c>
    </row>
    <row r="51" spans="1:26" s="5" customFormat="1">
      <c r="A51" s="2">
        <v>41</v>
      </c>
      <c r="B51" s="1" t="s">
        <v>31</v>
      </c>
      <c r="C51" s="10" t="s">
        <v>78</v>
      </c>
      <c r="D51" s="1">
        <v>6.38</v>
      </c>
      <c r="E51" s="1">
        <v>6.38</v>
      </c>
      <c r="F51" s="1">
        <v>5.55</v>
      </c>
      <c r="G51" s="1">
        <v>5.95</v>
      </c>
      <c r="H51" s="1">
        <v>6.14</v>
      </c>
      <c r="I51" s="1">
        <v>6.02</v>
      </c>
      <c r="J51" s="1">
        <v>6.27</v>
      </c>
      <c r="K51" s="1">
        <v>6.08</v>
      </c>
      <c r="L51" s="1">
        <v>6.61</v>
      </c>
      <c r="M51" s="1">
        <v>6.19</v>
      </c>
      <c r="N51" s="1">
        <v>6.64</v>
      </c>
      <c r="O51" s="1">
        <v>6.27</v>
      </c>
      <c r="P51" s="1">
        <v>7.25</v>
      </c>
      <c r="Q51" s="1">
        <v>6.4</v>
      </c>
      <c r="R51" s="1">
        <v>8.65</v>
      </c>
      <c r="S51" s="1">
        <v>6.66</v>
      </c>
      <c r="T51" s="1">
        <v>175</v>
      </c>
      <c r="U51" s="1">
        <f t="shared" si="2"/>
        <v>6.66</v>
      </c>
      <c r="V51" s="2" t="str">
        <f t="shared" si="3"/>
        <v>SC</v>
      </c>
      <c r="W51" s="9">
        <v>45444</v>
      </c>
      <c r="X51" s="11" t="s">
        <v>110</v>
      </c>
      <c r="Y51" s="13">
        <v>37675</v>
      </c>
      <c r="Z51" s="2">
        <v>1200</v>
      </c>
    </row>
    <row r="52" spans="1:26" s="5" customFormat="1">
      <c r="A52" s="2">
        <v>42</v>
      </c>
      <c r="B52" s="1" t="s">
        <v>32</v>
      </c>
      <c r="C52" s="10" t="s">
        <v>79</v>
      </c>
      <c r="D52" s="1">
        <v>7.43</v>
      </c>
      <c r="E52" s="1">
        <v>7.43</v>
      </c>
      <c r="F52" s="1">
        <v>7.41</v>
      </c>
      <c r="G52" s="1">
        <v>7.42</v>
      </c>
      <c r="H52" s="1">
        <v>8.32</v>
      </c>
      <c r="I52" s="1">
        <v>7.72</v>
      </c>
      <c r="J52" s="1">
        <v>7.5</v>
      </c>
      <c r="K52" s="1">
        <v>7.67</v>
      </c>
      <c r="L52" s="1">
        <v>8.09</v>
      </c>
      <c r="M52" s="1">
        <v>7.75</v>
      </c>
      <c r="N52" s="1">
        <v>7.44</v>
      </c>
      <c r="O52" s="1">
        <v>7.7</v>
      </c>
      <c r="P52" s="1">
        <v>7.45</v>
      </c>
      <c r="Q52" s="1">
        <v>7.66</v>
      </c>
      <c r="R52" s="1">
        <v>8.1999999999999993</v>
      </c>
      <c r="S52" s="1">
        <v>7.73</v>
      </c>
      <c r="T52" s="1">
        <v>175</v>
      </c>
      <c r="U52" s="1">
        <f t="shared" si="2"/>
        <v>7.73</v>
      </c>
      <c r="V52" s="2" t="str">
        <f t="shared" si="3"/>
        <v>FC</v>
      </c>
      <c r="W52" s="9">
        <v>45444</v>
      </c>
      <c r="X52" s="11" t="s">
        <v>110</v>
      </c>
      <c r="Y52" s="13">
        <v>37119</v>
      </c>
      <c r="Z52" s="2">
        <v>1200</v>
      </c>
    </row>
    <row r="53" spans="1:26" s="5" customFormat="1">
      <c r="A53" s="2">
        <v>43</v>
      </c>
      <c r="B53" s="1" t="s">
        <v>33</v>
      </c>
      <c r="C53" s="10" t="s">
        <v>80</v>
      </c>
      <c r="D53" s="1">
        <v>6.86</v>
      </c>
      <c r="E53" s="1">
        <v>6.86</v>
      </c>
      <c r="F53" s="1">
        <v>6.59</v>
      </c>
      <c r="G53" s="1">
        <v>6.72</v>
      </c>
      <c r="H53" s="1">
        <v>8.36</v>
      </c>
      <c r="I53" s="1">
        <v>7.28</v>
      </c>
      <c r="J53" s="1">
        <v>7.73</v>
      </c>
      <c r="K53" s="1">
        <v>7.39</v>
      </c>
      <c r="L53" s="1">
        <v>8.09</v>
      </c>
      <c r="M53" s="1">
        <v>7.54</v>
      </c>
      <c r="N53" s="1">
        <v>6.96</v>
      </c>
      <c r="O53" s="1">
        <v>7.43</v>
      </c>
      <c r="P53" s="1">
        <v>7.4</v>
      </c>
      <c r="Q53" s="1">
        <v>7.43</v>
      </c>
      <c r="R53" s="1">
        <v>8.65</v>
      </c>
      <c r="S53" s="1">
        <v>7.57</v>
      </c>
      <c r="T53" s="1">
        <v>175</v>
      </c>
      <c r="U53" s="1">
        <f t="shared" si="2"/>
        <v>7.57</v>
      </c>
      <c r="V53" s="2" t="str">
        <f t="shared" si="3"/>
        <v>FC</v>
      </c>
      <c r="W53" s="9">
        <v>45444</v>
      </c>
      <c r="X53" s="11" t="s">
        <v>110</v>
      </c>
      <c r="Y53" s="13">
        <v>36931</v>
      </c>
      <c r="Z53" s="2">
        <v>1200</v>
      </c>
    </row>
    <row r="54" spans="1:26" s="5" customFormat="1">
      <c r="A54" s="2">
        <v>44</v>
      </c>
      <c r="B54" s="1" t="s">
        <v>34</v>
      </c>
      <c r="C54" s="10" t="s">
        <v>81</v>
      </c>
      <c r="D54" s="1">
        <v>6.29</v>
      </c>
      <c r="E54" s="1">
        <v>6.29</v>
      </c>
      <c r="F54" s="1">
        <v>6.27</v>
      </c>
      <c r="G54" s="1">
        <v>6.28</v>
      </c>
      <c r="H54" s="1">
        <v>6.64</v>
      </c>
      <c r="I54" s="1">
        <v>6.4</v>
      </c>
      <c r="J54" s="1">
        <v>6.95</v>
      </c>
      <c r="K54" s="1">
        <v>6.54</v>
      </c>
      <c r="L54" s="1">
        <v>6.83</v>
      </c>
      <c r="M54" s="1">
        <v>6.6</v>
      </c>
      <c r="N54" s="1">
        <v>6.68</v>
      </c>
      <c r="O54" s="1">
        <v>6.61</v>
      </c>
      <c r="P54" s="1">
        <v>7.35</v>
      </c>
      <c r="Q54" s="1">
        <v>6.71</v>
      </c>
      <c r="R54" s="1">
        <v>8.5</v>
      </c>
      <c r="S54" s="1">
        <v>6.91</v>
      </c>
      <c r="T54" s="1">
        <v>175</v>
      </c>
      <c r="U54" s="1">
        <f t="shared" si="2"/>
        <v>6.91</v>
      </c>
      <c r="V54" s="2" t="str">
        <f t="shared" si="3"/>
        <v>FC</v>
      </c>
      <c r="W54" s="9">
        <v>45444</v>
      </c>
      <c r="X54" s="11" t="s">
        <v>110</v>
      </c>
      <c r="Y54" s="13">
        <v>37408</v>
      </c>
      <c r="Z54" s="2">
        <v>1200</v>
      </c>
    </row>
    <row r="55" spans="1:26" s="5" customFormat="1">
      <c r="A55" s="2">
        <v>45</v>
      </c>
      <c r="B55" s="1" t="s">
        <v>35</v>
      </c>
      <c r="C55" s="10" t="s">
        <v>82</v>
      </c>
      <c r="D55" s="1">
        <v>6.43</v>
      </c>
      <c r="E55" s="1">
        <v>6.43</v>
      </c>
      <c r="F55" s="1">
        <v>6.82</v>
      </c>
      <c r="G55" s="1">
        <v>6.63</v>
      </c>
      <c r="H55" s="1">
        <v>6.64</v>
      </c>
      <c r="I55" s="1">
        <v>6.63</v>
      </c>
      <c r="J55" s="1">
        <v>6.45</v>
      </c>
      <c r="K55" s="1">
        <v>6.59</v>
      </c>
      <c r="L55" s="1">
        <v>6.39</v>
      </c>
      <c r="M55" s="1">
        <v>6.55</v>
      </c>
      <c r="N55" s="1">
        <v>6.56</v>
      </c>
      <c r="O55" s="1">
        <v>6.55</v>
      </c>
      <c r="P55" s="1">
        <v>7.1</v>
      </c>
      <c r="Q55" s="1">
        <v>6.62</v>
      </c>
      <c r="R55" s="1">
        <v>8.4</v>
      </c>
      <c r="S55" s="1">
        <v>6.82</v>
      </c>
      <c r="T55" s="1">
        <v>175</v>
      </c>
      <c r="U55" s="1">
        <f t="shared" si="2"/>
        <v>6.82</v>
      </c>
      <c r="V55" s="2" t="str">
        <f t="shared" si="3"/>
        <v>FC</v>
      </c>
      <c r="W55" s="9">
        <v>45444</v>
      </c>
      <c r="X55" s="11" t="s">
        <v>110</v>
      </c>
      <c r="Y55" s="13">
        <v>37423</v>
      </c>
      <c r="Z55" s="2">
        <v>1200</v>
      </c>
    </row>
    <row r="56" spans="1:26" s="5" customFormat="1">
      <c r="A56" s="2">
        <v>46</v>
      </c>
      <c r="B56" s="3" t="s">
        <v>87</v>
      </c>
      <c r="C56" s="12" t="s">
        <v>48</v>
      </c>
      <c r="D56" s="10"/>
      <c r="E56" s="10"/>
      <c r="F56" s="10"/>
      <c r="G56" s="10"/>
      <c r="H56" s="3">
        <v>8</v>
      </c>
      <c r="I56" s="3">
        <v>8</v>
      </c>
      <c r="J56" s="3">
        <v>8.27</v>
      </c>
      <c r="K56" s="3">
        <v>8.14</v>
      </c>
      <c r="L56" s="3">
        <v>7.48</v>
      </c>
      <c r="M56" s="3">
        <v>7.91</v>
      </c>
      <c r="N56" s="3">
        <v>8.1999999999999993</v>
      </c>
      <c r="O56" s="3">
        <v>7.99</v>
      </c>
      <c r="P56" s="3">
        <v>8.25</v>
      </c>
      <c r="Q56" s="3">
        <v>8.0399999999999991</v>
      </c>
      <c r="R56" s="3">
        <v>9.1300000000000008</v>
      </c>
      <c r="S56" s="3">
        <v>8.2200000000000006</v>
      </c>
      <c r="T56" s="3">
        <v>135</v>
      </c>
      <c r="U56" s="1">
        <f t="shared" si="2"/>
        <v>8.2200000000000006</v>
      </c>
      <c r="V56" s="2" t="str">
        <f t="shared" si="3"/>
        <v>FCD</v>
      </c>
      <c r="W56" s="9">
        <v>45444</v>
      </c>
      <c r="X56" s="11" t="s">
        <v>110</v>
      </c>
      <c r="Y56" s="13">
        <v>37663</v>
      </c>
      <c r="Z56" s="2">
        <v>1200</v>
      </c>
    </row>
    <row r="57" spans="1:26" s="5" customFormat="1">
      <c r="A57" s="2">
        <v>47</v>
      </c>
      <c r="B57" s="3" t="s">
        <v>88</v>
      </c>
      <c r="C57" s="12" t="s">
        <v>48</v>
      </c>
      <c r="D57" s="10"/>
      <c r="E57" s="10"/>
      <c r="F57" s="10"/>
      <c r="G57" s="10"/>
      <c r="H57" s="3">
        <v>7.68</v>
      </c>
      <c r="I57" s="3">
        <v>7.68</v>
      </c>
      <c r="J57" s="3">
        <v>8.23</v>
      </c>
      <c r="K57" s="3">
        <v>7.95</v>
      </c>
      <c r="L57" s="3">
        <v>8.39</v>
      </c>
      <c r="M57" s="3">
        <v>8.1</v>
      </c>
      <c r="N57" s="3">
        <v>8.52</v>
      </c>
      <c r="O57" s="3">
        <v>8.2200000000000006</v>
      </c>
      <c r="P57" s="3">
        <v>8.5</v>
      </c>
      <c r="Q57" s="3">
        <v>8.27</v>
      </c>
      <c r="R57" s="3">
        <v>9.2200000000000006</v>
      </c>
      <c r="S57" s="3">
        <v>8.43</v>
      </c>
      <c r="T57" s="3">
        <v>135</v>
      </c>
      <c r="U57" s="1">
        <f t="shared" si="2"/>
        <v>8.43</v>
      </c>
      <c r="V57" s="2" t="str">
        <f t="shared" si="3"/>
        <v>FCD</v>
      </c>
      <c r="W57" s="9">
        <v>45444</v>
      </c>
      <c r="X57" s="11" t="s">
        <v>110</v>
      </c>
      <c r="Y57" s="13">
        <v>37488</v>
      </c>
      <c r="Z57" s="2">
        <v>1200</v>
      </c>
    </row>
    <row r="58" spans="1:26" s="5" customFormat="1">
      <c r="A58" s="2">
        <v>48</v>
      </c>
      <c r="B58" s="3" t="s">
        <v>89</v>
      </c>
      <c r="C58" s="12" t="s">
        <v>90</v>
      </c>
      <c r="D58" s="10"/>
      <c r="E58" s="10"/>
      <c r="F58" s="10"/>
      <c r="G58" s="10"/>
      <c r="H58" s="3">
        <v>6.32</v>
      </c>
      <c r="I58" s="3">
        <v>6.32</v>
      </c>
      <c r="J58" s="3">
        <v>7.77</v>
      </c>
      <c r="K58" s="3">
        <v>7.05</v>
      </c>
      <c r="L58" s="3">
        <v>6.61</v>
      </c>
      <c r="M58" s="3">
        <v>6.9</v>
      </c>
      <c r="N58" s="3">
        <v>6.72</v>
      </c>
      <c r="O58" s="3">
        <v>6.85</v>
      </c>
      <c r="P58" s="3">
        <v>6.8</v>
      </c>
      <c r="Q58" s="3">
        <v>6.84</v>
      </c>
      <c r="R58" s="3">
        <v>8.17</v>
      </c>
      <c r="S58" s="3">
        <v>7.07</v>
      </c>
      <c r="T58" s="3">
        <v>135</v>
      </c>
      <c r="U58" s="1">
        <f t="shared" si="2"/>
        <v>7.07</v>
      </c>
      <c r="V58" s="2" t="str">
        <f t="shared" si="3"/>
        <v>FC</v>
      </c>
      <c r="W58" s="9">
        <v>45444</v>
      </c>
      <c r="X58" s="11" t="s">
        <v>110</v>
      </c>
      <c r="Y58" s="13">
        <v>36680</v>
      </c>
      <c r="Z58" s="2">
        <v>1200</v>
      </c>
    </row>
    <row r="59" spans="1:26" s="5" customFormat="1">
      <c r="A59" s="2">
        <v>49</v>
      </c>
      <c r="B59" s="3" t="s">
        <v>91</v>
      </c>
      <c r="C59" s="12" t="s">
        <v>92</v>
      </c>
      <c r="D59" s="10"/>
      <c r="E59" s="10"/>
      <c r="F59" s="10"/>
      <c r="G59" s="10"/>
      <c r="H59" s="3">
        <v>7.95</v>
      </c>
      <c r="I59" s="3">
        <v>7.95</v>
      </c>
      <c r="J59" s="3">
        <v>7.91</v>
      </c>
      <c r="K59" s="3">
        <v>7.93</v>
      </c>
      <c r="L59" s="3">
        <v>7.17</v>
      </c>
      <c r="M59" s="3">
        <v>7.67</v>
      </c>
      <c r="N59" s="3">
        <v>7.56</v>
      </c>
      <c r="O59" s="3">
        <v>7.64</v>
      </c>
      <c r="P59" s="3">
        <v>7.35</v>
      </c>
      <c r="Q59" s="3">
        <v>7.59</v>
      </c>
      <c r="R59" s="3">
        <v>7.78</v>
      </c>
      <c r="S59" s="3">
        <v>7.62</v>
      </c>
      <c r="T59" s="3">
        <v>135</v>
      </c>
      <c r="U59" s="1">
        <f t="shared" si="2"/>
        <v>7.62</v>
      </c>
      <c r="V59" s="2" t="str">
        <f t="shared" si="3"/>
        <v>FC</v>
      </c>
      <c r="W59" s="9">
        <v>45444</v>
      </c>
      <c r="X59" s="11" t="s">
        <v>110</v>
      </c>
      <c r="Y59" s="13">
        <v>36790</v>
      </c>
      <c r="Z59" s="2">
        <v>1200</v>
      </c>
    </row>
    <row r="60" spans="1:26" s="5" customFormat="1">
      <c r="A60" s="2">
        <v>50</v>
      </c>
      <c r="B60" s="3" t="s">
        <v>93</v>
      </c>
      <c r="C60" s="12" t="s">
        <v>94</v>
      </c>
      <c r="D60" s="10"/>
      <c r="E60" s="10"/>
      <c r="F60" s="10"/>
      <c r="G60" s="10"/>
      <c r="H60" s="3">
        <v>7.55</v>
      </c>
      <c r="I60" s="3">
        <v>7.55</v>
      </c>
      <c r="J60" s="3">
        <v>7.45</v>
      </c>
      <c r="K60" s="3">
        <v>7.5</v>
      </c>
      <c r="L60" s="3">
        <v>6.65</v>
      </c>
      <c r="M60" s="3">
        <v>7.21</v>
      </c>
      <c r="N60" s="3">
        <v>7</v>
      </c>
      <c r="O60" s="3">
        <v>7.15</v>
      </c>
      <c r="P60" s="3">
        <v>7.3</v>
      </c>
      <c r="Q60" s="3">
        <v>7.18</v>
      </c>
      <c r="R60" s="3">
        <v>8.48</v>
      </c>
      <c r="S60" s="3">
        <v>7.4</v>
      </c>
      <c r="T60" s="3">
        <v>135</v>
      </c>
      <c r="U60" s="1">
        <f t="shared" si="2"/>
        <v>7.4</v>
      </c>
      <c r="V60" s="2" t="str">
        <f t="shared" si="3"/>
        <v>FC</v>
      </c>
      <c r="W60" s="9">
        <v>45444</v>
      </c>
      <c r="X60" s="11" t="s">
        <v>110</v>
      </c>
      <c r="Y60" s="13">
        <v>37175</v>
      </c>
      <c r="Z60" s="2">
        <v>1200</v>
      </c>
    </row>
    <row r="61" spans="1:26">
      <c r="A61" s="2">
        <v>51</v>
      </c>
      <c r="B61" s="3" t="s">
        <v>95</v>
      </c>
      <c r="C61" s="12" t="s">
        <v>96</v>
      </c>
      <c r="D61" s="10"/>
      <c r="E61" s="10"/>
      <c r="F61" s="10"/>
      <c r="G61" s="10"/>
      <c r="H61" s="3">
        <v>7.09</v>
      </c>
      <c r="I61" s="3">
        <v>7.09</v>
      </c>
      <c r="J61" s="3">
        <v>7.14</v>
      </c>
      <c r="K61" s="3">
        <v>7.11</v>
      </c>
      <c r="L61" s="3">
        <v>6.04</v>
      </c>
      <c r="M61" s="3">
        <v>6.75</v>
      </c>
      <c r="N61" s="3">
        <v>6.24</v>
      </c>
      <c r="O61" s="3">
        <v>6.61</v>
      </c>
      <c r="P61" s="3">
        <v>6.75</v>
      </c>
      <c r="Q61" s="3">
        <v>6.63</v>
      </c>
      <c r="R61" s="3">
        <v>7.83</v>
      </c>
      <c r="S61" s="3">
        <v>6.84</v>
      </c>
      <c r="T61" s="3">
        <v>135</v>
      </c>
      <c r="U61" s="1">
        <f t="shared" si="2"/>
        <v>6.84</v>
      </c>
      <c r="V61" s="2" t="str">
        <f t="shared" si="3"/>
        <v>FC</v>
      </c>
      <c r="W61" s="9">
        <v>45444</v>
      </c>
      <c r="X61" s="11" t="s">
        <v>110</v>
      </c>
      <c r="Y61" s="13">
        <v>37303</v>
      </c>
      <c r="Z61" s="2">
        <v>1200</v>
      </c>
    </row>
    <row r="62" spans="1:26">
      <c r="A62" s="2">
        <v>52</v>
      </c>
      <c r="B62" s="3" t="s">
        <v>97</v>
      </c>
      <c r="C62" s="12" t="s">
        <v>98</v>
      </c>
      <c r="D62" s="10"/>
      <c r="E62" s="10"/>
      <c r="F62" s="10"/>
      <c r="G62" s="10"/>
      <c r="H62" s="3">
        <v>8.59</v>
      </c>
      <c r="I62" s="3">
        <v>8.59</v>
      </c>
      <c r="J62" s="3">
        <v>8.5500000000000007</v>
      </c>
      <c r="K62" s="3">
        <v>8.57</v>
      </c>
      <c r="L62" s="3">
        <v>8.35</v>
      </c>
      <c r="M62" s="3">
        <v>8.49</v>
      </c>
      <c r="N62" s="3">
        <v>8.68</v>
      </c>
      <c r="O62" s="18">
        <v>8.5399999999999991</v>
      </c>
      <c r="P62" s="18">
        <v>9.35</v>
      </c>
      <c r="Q62" s="3">
        <v>8.69</v>
      </c>
      <c r="R62" s="3">
        <v>9.39</v>
      </c>
      <c r="S62" s="3">
        <v>8.81</v>
      </c>
      <c r="T62" s="3">
        <v>135</v>
      </c>
      <c r="U62" s="1">
        <f t="shared" si="2"/>
        <v>8.81</v>
      </c>
      <c r="V62" s="2" t="str">
        <f t="shared" si="3"/>
        <v>FCD</v>
      </c>
      <c r="W62" s="9">
        <v>45444</v>
      </c>
      <c r="X62" s="11" t="s">
        <v>110</v>
      </c>
      <c r="Y62" s="13">
        <v>37174</v>
      </c>
      <c r="Z62" s="2">
        <v>1200</v>
      </c>
    </row>
    <row r="63" spans="1:26">
      <c r="A63" s="2">
        <v>53</v>
      </c>
      <c r="B63" s="3" t="s">
        <v>99</v>
      </c>
      <c r="C63" s="12" t="s">
        <v>49</v>
      </c>
      <c r="D63" s="10"/>
      <c r="E63" s="10"/>
      <c r="F63" s="10"/>
      <c r="G63" s="10"/>
      <c r="H63" s="3">
        <v>6.91</v>
      </c>
      <c r="I63" s="3">
        <v>6.91</v>
      </c>
      <c r="J63" s="3">
        <v>7.59</v>
      </c>
      <c r="K63" s="3">
        <v>7.25</v>
      </c>
      <c r="L63" s="3">
        <v>5.3</v>
      </c>
      <c r="M63" s="3">
        <v>6.58</v>
      </c>
      <c r="N63" s="3">
        <v>6.36</v>
      </c>
      <c r="O63" s="3">
        <v>6.52</v>
      </c>
      <c r="P63" s="3">
        <v>7</v>
      </c>
      <c r="Q63" s="3">
        <v>6.61</v>
      </c>
      <c r="R63" s="3">
        <v>7.7</v>
      </c>
      <c r="S63" s="3">
        <v>6.79</v>
      </c>
      <c r="T63" s="3">
        <v>135</v>
      </c>
      <c r="U63" s="1">
        <f t="shared" si="2"/>
        <v>6.79</v>
      </c>
      <c r="V63" s="2" t="str">
        <f t="shared" si="3"/>
        <v>FC</v>
      </c>
      <c r="W63" s="9">
        <v>45444</v>
      </c>
      <c r="X63" s="11" t="s">
        <v>110</v>
      </c>
      <c r="Y63" s="13">
        <v>36763</v>
      </c>
      <c r="Z63" s="2">
        <v>1200</v>
      </c>
    </row>
    <row r="64" spans="1:26">
      <c r="A64" s="2">
        <v>54</v>
      </c>
      <c r="B64" s="3" t="s">
        <v>100</v>
      </c>
      <c r="C64" s="12" t="s">
        <v>101</v>
      </c>
      <c r="D64" s="10"/>
      <c r="E64" s="10"/>
      <c r="F64" s="10"/>
      <c r="G64" s="10"/>
      <c r="H64" s="3">
        <v>7.36</v>
      </c>
      <c r="I64" s="3">
        <v>7.36</v>
      </c>
      <c r="J64" s="3">
        <v>7.59</v>
      </c>
      <c r="K64" s="3">
        <v>7.48</v>
      </c>
      <c r="L64" s="3">
        <v>7.04</v>
      </c>
      <c r="M64" s="3">
        <v>7.33</v>
      </c>
      <c r="N64" s="3">
        <v>7.92</v>
      </c>
      <c r="O64" s="3">
        <v>7.49</v>
      </c>
      <c r="P64" s="3">
        <v>7.95</v>
      </c>
      <c r="Q64" s="3">
        <v>7.57</v>
      </c>
      <c r="R64" s="3">
        <v>8.61</v>
      </c>
      <c r="S64" s="3">
        <v>7.75</v>
      </c>
      <c r="T64" s="3">
        <v>135</v>
      </c>
      <c r="U64" s="1">
        <f t="shared" si="2"/>
        <v>7.75</v>
      </c>
      <c r="V64" s="2" t="str">
        <f t="shared" si="3"/>
        <v>FCD</v>
      </c>
      <c r="W64" s="9">
        <v>45444</v>
      </c>
      <c r="X64" s="11" t="s">
        <v>110</v>
      </c>
      <c r="Y64" s="13">
        <v>37470</v>
      </c>
      <c r="Z64" s="2">
        <v>1200</v>
      </c>
    </row>
    <row r="65" spans="1:26">
      <c r="A65" s="2">
        <v>55</v>
      </c>
      <c r="B65" s="3" t="s">
        <v>102</v>
      </c>
      <c r="C65" s="12" t="s">
        <v>103</v>
      </c>
      <c r="D65" s="10"/>
      <c r="E65" s="10"/>
      <c r="F65" s="10"/>
      <c r="G65" s="10"/>
      <c r="H65" s="3">
        <v>6.82</v>
      </c>
      <c r="I65" s="3">
        <v>6.82</v>
      </c>
      <c r="J65" s="3">
        <v>7.27</v>
      </c>
      <c r="K65" s="3">
        <v>7.05</v>
      </c>
      <c r="L65" s="3">
        <v>6.09</v>
      </c>
      <c r="M65" s="3">
        <v>6.72</v>
      </c>
      <c r="N65" s="3">
        <v>7.2</v>
      </c>
      <c r="O65" s="3">
        <v>6.85</v>
      </c>
      <c r="P65" s="3">
        <v>6.9</v>
      </c>
      <c r="Q65" s="3">
        <v>6.86</v>
      </c>
      <c r="R65" s="3">
        <v>8.17</v>
      </c>
      <c r="S65" s="3">
        <v>7.08</v>
      </c>
      <c r="T65" s="3">
        <v>135</v>
      </c>
      <c r="U65" s="1">
        <f t="shared" si="2"/>
        <v>7.08</v>
      </c>
      <c r="V65" s="2" t="str">
        <f t="shared" si="3"/>
        <v>FC</v>
      </c>
      <c r="W65" s="9">
        <v>45444</v>
      </c>
      <c r="X65" s="11" t="s">
        <v>110</v>
      </c>
      <c r="Y65" s="13">
        <v>37472</v>
      </c>
      <c r="Z65" s="2">
        <v>1200</v>
      </c>
    </row>
    <row r="66" spans="1:26">
      <c r="A66" s="2">
        <v>56</v>
      </c>
      <c r="B66" s="3" t="s">
        <v>104</v>
      </c>
      <c r="C66" s="12" t="s">
        <v>105</v>
      </c>
      <c r="D66" s="10"/>
      <c r="E66" s="10"/>
      <c r="F66" s="10"/>
      <c r="G66" s="10"/>
      <c r="H66" s="3">
        <v>7.5</v>
      </c>
      <c r="I66" s="3">
        <v>7.5</v>
      </c>
      <c r="J66" s="3">
        <v>7.05</v>
      </c>
      <c r="K66" s="3">
        <v>7.27</v>
      </c>
      <c r="L66" s="3">
        <v>6.65</v>
      </c>
      <c r="M66" s="3">
        <v>7.06</v>
      </c>
      <c r="N66" s="3">
        <v>7.64</v>
      </c>
      <c r="O66" s="3">
        <v>7.22</v>
      </c>
      <c r="P66" s="3">
        <v>7.7</v>
      </c>
      <c r="Q66" s="3">
        <v>7.3</v>
      </c>
      <c r="R66" s="3">
        <v>8.43</v>
      </c>
      <c r="S66" s="3">
        <v>7.5</v>
      </c>
      <c r="T66" s="3">
        <v>135</v>
      </c>
      <c r="U66" s="1">
        <f t="shared" si="2"/>
        <v>7.5</v>
      </c>
      <c r="V66" s="2" t="str">
        <f t="shared" si="3"/>
        <v>FC</v>
      </c>
      <c r="W66" s="9">
        <v>45444</v>
      </c>
      <c r="X66" s="11" t="s">
        <v>110</v>
      </c>
      <c r="Y66" s="13">
        <v>37448</v>
      </c>
      <c r="Z66" s="2">
        <v>1200</v>
      </c>
    </row>
    <row r="67" spans="1:26">
      <c r="A67" s="2">
        <v>57</v>
      </c>
      <c r="B67" s="3" t="s">
        <v>106</v>
      </c>
      <c r="C67" s="12" t="s">
        <v>107</v>
      </c>
      <c r="D67" s="10"/>
      <c r="E67" s="10"/>
      <c r="F67" s="10"/>
      <c r="G67" s="10"/>
      <c r="H67" s="3">
        <v>7.77</v>
      </c>
      <c r="I67" s="3">
        <v>7.77</v>
      </c>
      <c r="J67" s="3">
        <v>7.82</v>
      </c>
      <c r="K67" s="3">
        <v>7.8</v>
      </c>
      <c r="L67" s="3">
        <v>6.7</v>
      </c>
      <c r="M67" s="3">
        <v>7.42</v>
      </c>
      <c r="N67" s="3">
        <v>8</v>
      </c>
      <c r="O67" s="3">
        <v>7.58</v>
      </c>
      <c r="P67" s="3">
        <v>7.2</v>
      </c>
      <c r="Q67" s="3">
        <v>7.51</v>
      </c>
      <c r="R67" s="3">
        <v>8.39</v>
      </c>
      <c r="S67" s="3">
        <v>7.66</v>
      </c>
      <c r="T67" s="3">
        <v>135</v>
      </c>
      <c r="U67" s="1">
        <f t="shared" si="2"/>
        <v>7.66</v>
      </c>
      <c r="V67" s="2" t="str">
        <f t="shared" si="3"/>
        <v>FC</v>
      </c>
      <c r="W67" s="9">
        <v>45444</v>
      </c>
      <c r="X67" s="11" t="s">
        <v>110</v>
      </c>
      <c r="Y67" s="13">
        <v>35656</v>
      </c>
      <c r="Z67" s="2">
        <v>1200</v>
      </c>
    </row>
    <row r="68" spans="1:26">
      <c r="A68" s="2">
        <v>58</v>
      </c>
      <c r="B68" s="3" t="s">
        <v>108</v>
      </c>
      <c r="C68" s="12" t="s">
        <v>109</v>
      </c>
      <c r="D68" s="10"/>
      <c r="E68" s="10"/>
      <c r="F68" s="10"/>
      <c r="G68" s="10"/>
      <c r="H68" s="3">
        <v>7.36</v>
      </c>
      <c r="I68" s="3">
        <v>7.36</v>
      </c>
      <c r="J68" s="3">
        <v>8.23</v>
      </c>
      <c r="K68" s="3">
        <v>7.8</v>
      </c>
      <c r="L68" s="3">
        <v>7.13</v>
      </c>
      <c r="M68" s="3">
        <v>7.57</v>
      </c>
      <c r="N68" s="3">
        <v>8.4</v>
      </c>
      <c r="O68" s="3">
        <v>7.79</v>
      </c>
      <c r="P68" s="3">
        <v>8.4</v>
      </c>
      <c r="Q68" s="3">
        <v>7.9</v>
      </c>
      <c r="R68" s="3">
        <v>8.91</v>
      </c>
      <c r="S68" s="3">
        <v>8.07</v>
      </c>
      <c r="T68" s="3">
        <v>135</v>
      </c>
      <c r="U68" s="1">
        <f t="shared" si="2"/>
        <v>8.07</v>
      </c>
      <c r="V68" s="2" t="str">
        <f t="shared" si="3"/>
        <v>FCD</v>
      </c>
      <c r="W68" s="9">
        <v>45444</v>
      </c>
      <c r="X68" s="11" t="s">
        <v>110</v>
      </c>
      <c r="Y68" s="13">
        <v>37373</v>
      </c>
      <c r="Z68" s="2">
        <v>1200</v>
      </c>
    </row>
    <row r="69" spans="1:26">
      <c r="A69" s="2">
        <v>59</v>
      </c>
      <c r="B69" s="23" t="s">
        <v>140</v>
      </c>
      <c r="C69" s="27" t="s">
        <v>141</v>
      </c>
      <c r="D69" s="28">
        <v>5.1100000000000003</v>
      </c>
      <c r="E69" s="22"/>
      <c r="F69" s="22">
        <v>2.2599999999999998</v>
      </c>
      <c r="G69" s="22">
        <v>7.7</v>
      </c>
      <c r="H69" s="22">
        <v>4.6500000000000004</v>
      </c>
      <c r="I69" s="22">
        <v>7.79</v>
      </c>
      <c r="J69" s="22">
        <v>4.5199999999999996</v>
      </c>
      <c r="K69" s="22">
        <v>7.59</v>
      </c>
      <c r="L69" s="22">
        <v>5.13</v>
      </c>
      <c r="M69" s="22">
        <v>7.39</v>
      </c>
      <c r="N69" s="22">
        <v>4.6900000000000004</v>
      </c>
      <c r="O69" s="22">
        <v>7.41</v>
      </c>
      <c r="P69" s="22">
        <v>5.14</v>
      </c>
      <c r="Q69" s="22">
        <v>7.49</v>
      </c>
      <c r="R69" s="22">
        <v>8.44</v>
      </c>
      <c r="S69" s="22">
        <v>7.62</v>
      </c>
      <c r="T69" s="22">
        <v>200</v>
      </c>
      <c r="U69" s="22">
        <v>7.55</v>
      </c>
      <c r="V69" s="22" t="str">
        <f>IF(U69&gt;=7.75,"FCD",IF(U69&gt;=6.75,"FC",IF(U69&gt;5.74,"SC","Pass")))</f>
        <v>FC</v>
      </c>
      <c r="W69" s="29">
        <v>42583</v>
      </c>
      <c r="X69" s="22" t="s">
        <v>110</v>
      </c>
      <c r="Y69" s="24">
        <v>32661</v>
      </c>
      <c r="Z69" s="28">
        <v>1200</v>
      </c>
    </row>
    <row r="70" spans="1:26">
      <c r="A70" s="2">
        <v>60</v>
      </c>
      <c r="B70" s="23" t="s">
        <v>142</v>
      </c>
      <c r="C70" s="27" t="s">
        <v>143</v>
      </c>
      <c r="D70" s="28">
        <v>1</v>
      </c>
      <c r="E70" s="22"/>
      <c r="F70" s="22">
        <v>0.96</v>
      </c>
      <c r="G70" s="22">
        <v>8.17</v>
      </c>
      <c r="H70" s="22">
        <v>4.42</v>
      </c>
      <c r="I70" s="22">
        <v>6.4</v>
      </c>
      <c r="J70" s="22">
        <v>3.52</v>
      </c>
      <c r="K70" s="22">
        <v>6.54</v>
      </c>
      <c r="L70" s="22">
        <v>7.17</v>
      </c>
      <c r="M70" s="22">
        <v>6.66</v>
      </c>
      <c r="N70" s="22">
        <v>4.96</v>
      </c>
      <c r="O70" s="22">
        <v>6.52</v>
      </c>
      <c r="P70" s="22">
        <v>7.22</v>
      </c>
      <c r="Q70" s="22">
        <v>6.74</v>
      </c>
      <c r="R70" s="22">
        <v>8.6199999999999992</v>
      </c>
      <c r="S70" s="22">
        <v>7.02</v>
      </c>
      <c r="T70" s="22">
        <v>200</v>
      </c>
      <c r="U70" s="22">
        <v>7.04</v>
      </c>
      <c r="V70" s="22" t="str">
        <f>IF(U70&gt;=7.75,"FCD",IF(U70&gt;=6.75,"FC",IF(U70&gt;5.74,"SC","Pass")))</f>
        <v>FC</v>
      </c>
      <c r="W70" s="29">
        <v>45383</v>
      </c>
      <c r="X70" s="22" t="s">
        <v>110</v>
      </c>
      <c r="Y70" s="24">
        <v>36191</v>
      </c>
      <c r="Z70" s="28">
        <v>1200</v>
      </c>
    </row>
    <row r="71" spans="1:26">
      <c r="A71" s="2">
        <v>61</v>
      </c>
      <c r="B71" s="23" t="s">
        <v>144</v>
      </c>
      <c r="C71" s="27" t="s">
        <v>145</v>
      </c>
      <c r="D71" s="28">
        <v>3.52</v>
      </c>
      <c r="E71" s="22"/>
      <c r="F71" s="22">
        <v>5.47</v>
      </c>
      <c r="G71" s="22">
        <v>6.96</v>
      </c>
      <c r="H71" s="22">
        <v>7.12</v>
      </c>
      <c r="I71" s="22">
        <v>7.03</v>
      </c>
      <c r="J71" s="22">
        <v>3.36</v>
      </c>
      <c r="K71" s="22">
        <v>7.11</v>
      </c>
      <c r="L71" s="22">
        <v>6.21</v>
      </c>
      <c r="M71" s="22">
        <v>7.2</v>
      </c>
      <c r="N71" s="22">
        <v>4.53</v>
      </c>
      <c r="O71" s="22">
        <v>7.19</v>
      </c>
      <c r="P71" s="22">
        <v>6.83</v>
      </c>
      <c r="Q71" s="22">
        <v>7.12</v>
      </c>
      <c r="R71" s="22">
        <v>7.88</v>
      </c>
      <c r="S71" s="22">
        <v>7.34</v>
      </c>
      <c r="T71" s="22">
        <v>200</v>
      </c>
      <c r="U71" s="22">
        <v>7.23</v>
      </c>
      <c r="V71" s="22" t="str">
        <f t="shared" ref="V71:V85" si="4">IF(U71&gt;=7.75,"FCD",IF(U71&gt;=6.75,"FC",IF(U71&gt;5.74,"SC","Pass")))</f>
        <v>FC</v>
      </c>
      <c r="W71" s="29">
        <v>45139</v>
      </c>
      <c r="X71" s="22" t="s">
        <v>110</v>
      </c>
      <c r="Y71" s="24">
        <v>36078</v>
      </c>
      <c r="Z71" s="28">
        <v>1200</v>
      </c>
    </row>
    <row r="72" spans="1:26">
      <c r="A72" s="2">
        <v>62</v>
      </c>
      <c r="B72" s="23" t="s">
        <v>146</v>
      </c>
      <c r="C72" s="27" t="s">
        <v>147</v>
      </c>
      <c r="D72" s="28"/>
      <c r="E72" s="28"/>
      <c r="F72" s="28"/>
      <c r="G72" s="28"/>
      <c r="H72" s="22">
        <v>4.08</v>
      </c>
      <c r="I72" s="22"/>
      <c r="J72" s="22">
        <v>4.12</v>
      </c>
      <c r="K72" s="22">
        <v>7.74</v>
      </c>
      <c r="L72" s="22">
        <v>4.96</v>
      </c>
      <c r="M72" s="22">
        <v>6.87</v>
      </c>
      <c r="N72" s="22">
        <v>7.77</v>
      </c>
      <c r="O72" s="22">
        <v>7.16</v>
      </c>
      <c r="P72" s="22">
        <v>8.56</v>
      </c>
      <c r="Q72" s="22">
        <v>7.5</v>
      </c>
      <c r="R72" s="22">
        <v>9.18</v>
      </c>
      <c r="S72" s="22">
        <v>7.86</v>
      </c>
      <c r="T72" s="22">
        <v>150</v>
      </c>
      <c r="U72" s="22">
        <v>7.58</v>
      </c>
      <c r="V72" s="22" t="str">
        <f t="shared" si="4"/>
        <v>FC</v>
      </c>
      <c r="W72" s="29">
        <v>45292</v>
      </c>
      <c r="X72" s="22" t="s">
        <v>110</v>
      </c>
      <c r="Y72" s="24">
        <v>32560</v>
      </c>
      <c r="Z72" s="28">
        <v>1200</v>
      </c>
    </row>
    <row r="73" spans="1:26">
      <c r="A73" s="2">
        <v>63</v>
      </c>
      <c r="B73" s="23" t="s">
        <v>148</v>
      </c>
      <c r="C73" s="27" t="s">
        <v>149</v>
      </c>
      <c r="D73" s="28">
        <v>0.67</v>
      </c>
      <c r="E73" s="22"/>
      <c r="F73" s="22">
        <v>4</v>
      </c>
      <c r="G73" s="22">
        <v>5.37</v>
      </c>
      <c r="H73" s="22">
        <v>2.64</v>
      </c>
      <c r="I73" s="22">
        <v>5.52</v>
      </c>
      <c r="J73" s="22">
        <v>6.59</v>
      </c>
      <c r="K73" s="22">
        <v>5.98</v>
      </c>
      <c r="L73" s="22">
        <v>3.96</v>
      </c>
      <c r="M73" s="22">
        <v>6.1</v>
      </c>
      <c r="N73" s="22">
        <v>4.16</v>
      </c>
      <c r="O73" s="22">
        <v>6.03</v>
      </c>
      <c r="P73" s="22">
        <v>5.95</v>
      </c>
      <c r="Q73" s="22">
        <v>6.18</v>
      </c>
      <c r="R73" s="22">
        <v>6.83</v>
      </c>
      <c r="S73" s="22">
        <v>6.43</v>
      </c>
      <c r="T73" s="22">
        <v>175</v>
      </c>
      <c r="U73" s="22">
        <v>6.06</v>
      </c>
      <c r="V73" s="22" t="str">
        <f t="shared" si="4"/>
        <v>SC</v>
      </c>
      <c r="W73" s="29">
        <v>45200</v>
      </c>
      <c r="X73" s="22" t="s">
        <v>110</v>
      </c>
      <c r="Y73" s="24">
        <v>36934</v>
      </c>
      <c r="Z73" s="28">
        <v>1200</v>
      </c>
    </row>
    <row r="74" spans="1:26">
      <c r="A74" s="2">
        <v>64</v>
      </c>
      <c r="B74" s="23" t="s">
        <v>150</v>
      </c>
      <c r="C74" s="27" t="s">
        <v>151</v>
      </c>
      <c r="D74" s="28">
        <v>0.59</v>
      </c>
      <c r="E74" s="22"/>
      <c r="F74" s="22">
        <v>6.23</v>
      </c>
      <c r="G74" s="22">
        <v>6.28</v>
      </c>
      <c r="H74" s="22">
        <v>3</v>
      </c>
      <c r="I74" s="22">
        <v>6.54</v>
      </c>
      <c r="J74" s="22">
        <v>6.59</v>
      </c>
      <c r="K74" s="22">
        <v>6.56</v>
      </c>
      <c r="L74" s="22">
        <v>4.87</v>
      </c>
      <c r="M74" s="22">
        <v>6.55</v>
      </c>
      <c r="N74" s="22">
        <v>5.2</v>
      </c>
      <c r="O74" s="22">
        <v>6.48</v>
      </c>
      <c r="P74" s="22">
        <v>4.22</v>
      </c>
      <c r="Q74" s="22">
        <v>6.35</v>
      </c>
      <c r="R74" s="22">
        <v>6.42</v>
      </c>
      <c r="S74" s="22">
        <v>6.51</v>
      </c>
      <c r="T74" s="22">
        <v>175</v>
      </c>
      <c r="U74" s="22">
        <v>6.53</v>
      </c>
      <c r="V74" s="22" t="str">
        <f t="shared" si="4"/>
        <v>SC</v>
      </c>
      <c r="W74" s="29">
        <v>45444</v>
      </c>
      <c r="X74" s="22" t="s">
        <v>110</v>
      </c>
      <c r="Y74" s="24">
        <v>36657</v>
      </c>
      <c r="Z74" s="28">
        <v>1200</v>
      </c>
    </row>
    <row r="75" spans="1:26">
      <c r="A75" s="2">
        <v>65</v>
      </c>
      <c r="B75" s="23" t="s">
        <v>152</v>
      </c>
      <c r="C75" s="27" t="s">
        <v>153</v>
      </c>
      <c r="D75" s="28"/>
      <c r="E75" s="28"/>
      <c r="F75" s="28"/>
      <c r="G75" s="28"/>
      <c r="H75" s="22">
        <v>4.42</v>
      </c>
      <c r="I75" s="22"/>
      <c r="J75" s="22">
        <v>6.96</v>
      </c>
      <c r="K75" s="22">
        <v>6.82</v>
      </c>
      <c r="L75" s="22">
        <v>6.26</v>
      </c>
      <c r="M75" s="22">
        <v>7.19</v>
      </c>
      <c r="N75" s="22">
        <v>7.84</v>
      </c>
      <c r="O75" s="22">
        <v>7.39</v>
      </c>
      <c r="P75" s="22">
        <v>5.48</v>
      </c>
      <c r="Q75" s="22">
        <v>7.45</v>
      </c>
      <c r="R75" s="22">
        <v>9.18</v>
      </c>
      <c r="S75" s="22">
        <v>7.68</v>
      </c>
      <c r="T75" s="22">
        <v>135</v>
      </c>
      <c r="U75" s="22">
        <v>7.55</v>
      </c>
      <c r="V75" s="22" t="str">
        <f t="shared" si="4"/>
        <v>FC</v>
      </c>
      <c r="W75" s="29">
        <v>44986</v>
      </c>
      <c r="X75" s="22" t="s">
        <v>110</v>
      </c>
      <c r="Y75" s="24">
        <v>36026</v>
      </c>
      <c r="Z75" s="28">
        <v>1200</v>
      </c>
    </row>
    <row r="76" spans="1:26">
      <c r="A76" s="2">
        <v>66</v>
      </c>
      <c r="B76" s="20" t="s">
        <v>154</v>
      </c>
      <c r="C76" s="30" t="s">
        <v>155</v>
      </c>
      <c r="D76" s="20">
        <v>5.62</v>
      </c>
      <c r="E76" s="20"/>
      <c r="F76" s="20">
        <v>6.82</v>
      </c>
      <c r="G76" s="20">
        <v>6.7</v>
      </c>
      <c r="H76" s="20">
        <v>7.09</v>
      </c>
      <c r="I76" s="20">
        <v>6.85</v>
      </c>
      <c r="J76" s="20">
        <v>6.59</v>
      </c>
      <c r="K76" s="20">
        <v>6.78</v>
      </c>
      <c r="L76" s="20">
        <v>6.48</v>
      </c>
      <c r="M76" s="20">
        <v>6.78</v>
      </c>
      <c r="N76" s="20">
        <v>6.96</v>
      </c>
      <c r="O76" s="20">
        <v>6.81</v>
      </c>
      <c r="P76" s="20">
        <v>7.05</v>
      </c>
      <c r="Q76" s="20">
        <v>6.84</v>
      </c>
      <c r="R76" s="20">
        <v>8.6999999999999993</v>
      </c>
      <c r="S76" s="20">
        <v>7.05</v>
      </c>
      <c r="T76" s="20">
        <v>175</v>
      </c>
      <c r="U76" s="20">
        <v>7.05</v>
      </c>
      <c r="V76" s="22" t="str">
        <f t="shared" si="4"/>
        <v>FC</v>
      </c>
      <c r="W76" s="29">
        <v>45444</v>
      </c>
      <c r="X76" s="20" t="s">
        <v>110</v>
      </c>
      <c r="Y76" s="26">
        <v>37440</v>
      </c>
      <c r="Z76" s="28">
        <v>1200</v>
      </c>
    </row>
    <row r="77" spans="1:26">
      <c r="A77" s="2">
        <v>67</v>
      </c>
      <c r="B77" s="20" t="s">
        <v>156</v>
      </c>
      <c r="C77" s="30" t="s">
        <v>157</v>
      </c>
      <c r="D77" s="20">
        <v>2.1</v>
      </c>
      <c r="E77" s="4"/>
      <c r="F77" s="20">
        <v>6.18</v>
      </c>
      <c r="G77" s="20">
        <v>6.43</v>
      </c>
      <c r="H77" s="20">
        <v>3.73</v>
      </c>
      <c r="I77" s="20">
        <v>6.09</v>
      </c>
      <c r="J77" s="20">
        <v>5.18</v>
      </c>
      <c r="K77" s="20">
        <v>6.15</v>
      </c>
      <c r="L77" s="20">
        <v>3.78</v>
      </c>
      <c r="M77" s="20">
        <v>5.84</v>
      </c>
      <c r="N77" s="20">
        <v>4.4800000000000004</v>
      </c>
      <c r="O77" s="20">
        <v>5.9</v>
      </c>
      <c r="P77" s="20">
        <v>6</v>
      </c>
      <c r="Q77" s="20">
        <v>5.86</v>
      </c>
      <c r="R77" s="20">
        <v>7.65</v>
      </c>
      <c r="S77" s="20">
        <v>6.08</v>
      </c>
      <c r="T77" s="20">
        <v>175</v>
      </c>
      <c r="U77" s="20">
        <v>6.07</v>
      </c>
      <c r="V77" s="22" t="str">
        <f t="shared" si="4"/>
        <v>SC</v>
      </c>
      <c r="W77" s="29">
        <v>45505</v>
      </c>
      <c r="X77" s="20" t="s">
        <v>110</v>
      </c>
      <c r="Y77" s="26">
        <v>37254</v>
      </c>
      <c r="Z77" s="28">
        <v>1200</v>
      </c>
    </row>
    <row r="78" spans="1:26">
      <c r="A78" s="2">
        <v>68</v>
      </c>
      <c r="B78" s="20" t="s">
        <v>158</v>
      </c>
      <c r="C78" s="30" t="s">
        <v>159</v>
      </c>
      <c r="D78" s="20">
        <v>5.95</v>
      </c>
      <c r="E78" s="20"/>
      <c r="F78" s="20">
        <v>7.14</v>
      </c>
      <c r="G78" s="20">
        <v>7.05</v>
      </c>
      <c r="H78" s="20">
        <v>6.5</v>
      </c>
      <c r="I78" s="20">
        <v>6.92</v>
      </c>
      <c r="J78" s="20">
        <v>5.27</v>
      </c>
      <c r="K78" s="20">
        <v>6.82</v>
      </c>
      <c r="L78" s="20">
        <v>5.91</v>
      </c>
      <c r="M78" s="20">
        <v>6.59</v>
      </c>
      <c r="N78" s="20">
        <v>6.2</v>
      </c>
      <c r="O78" s="20">
        <v>6.52</v>
      </c>
      <c r="P78" s="20">
        <v>5.95</v>
      </c>
      <c r="Q78" s="20">
        <v>6.57</v>
      </c>
      <c r="R78" s="20">
        <v>8.1</v>
      </c>
      <c r="S78" s="20">
        <v>6.75</v>
      </c>
      <c r="T78" s="20">
        <v>175</v>
      </c>
      <c r="U78" s="20">
        <v>6.75</v>
      </c>
      <c r="V78" s="22" t="str">
        <f t="shared" si="4"/>
        <v>FC</v>
      </c>
      <c r="W78" s="21">
        <v>45505</v>
      </c>
      <c r="X78" s="20" t="s">
        <v>110</v>
      </c>
      <c r="Y78" s="20"/>
      <c r="Z78" s="28">
        <v>1200</v>
      </c>
    </row>
    <row r="79" spans="1:26">
      <c r="A79" s="2">
        <v>69</v>
      </c>
      <c r="B79" s="20" t="s">
        <v>160</v>
      </c>
      <c r="C79" s="30" t="s">
        <v>161</v>
      </c>
      <c r="D79" s="20">
        <v>1.52</v>
      </c>
      <c r="E79" s="20"/>
      <c r="F79" s="20">
        <v>4.82</v>
      </c>
      <c r="G79" s="20">
        <v>4.93</v>
      </c>
      <c r="H79" s="20">
        <v>4.91</v>
      </c>
      <c r="I79" s="20">
        <v>5.54</v>
      </c>
      <c r="J79" s="20">
        <v>5.27</v>
      </c>
      <c r="K79" s="20">
        <v>5.76</v>
      </c>
      <c r="L79" s="20">
        <v>4.87</v>
      </c>
      <c r="M79" s="20">
        <v>5.73</v>
      </c>
      <c r="N79" s="20">
        <v>5.12</v>
      </c>
      <c r="O79" s="20">
        <v>5.79</v>
      </c>
      <c r="P79" s="20">
        <v>6.75</v>
      </c>
      <c r="Q79" s="20">
        <v>5.87</v>
      </c>
      <c r="R79" s="20">
        <v>7.8</v>
      </c>
      <c r="S79" s="20">
        <v>6.1</v>
      </c>
      <c r="T79" s="20">
        <v>175</v>
      </c>
      <c r="U79" s="20">
        <v>6.1</v>
      </c>
      <c r="V79" s="22" t="str">
        <f t="shared" si="4"/>
        <v>SC</v>
      </c>
      <c r="W79" s="25">
        <v>45505</v>
      </c>
      <c r="X79" s="20" t="s">
        <v>110</v>
      </c>
      <c r="Y79" s="26">
        <v>37185</v>
      </c>
      <c r="Z79" s="28">
        <v>1200</v>
      </c>
    </row>
    <row r="80" spans="1:26">
      <c r="A80" s="2">
        <v>70</v>
      </c>
      <c r="B80" s="20" t="s">
        <v>162</v>
      </c>
      <c r="C80" s="30" t="s">
        <v>163</v>
      </c>
      <c r="D80" s="20">
        <v>5.76</v>
      </c>
      <c r="E80" s="20"/>
      <c r="F80" s="20">
        <v>7.09</v>
      </c>
      <c r="G80" s="20">
        <v>6.93</v>
      </c>
      <c r="H80" s="20">
        <v>4.95</v>
      </c>
      <c r="I80" s="20">
        <v>6.62</v>
      </c>
      <c r="J80" s="20">
        <v>4.3600000000000003</v>
      </c>
      <c r="K80" s="20">
        <v>6.67</v>
      </c>
      <c r="L80" s="20">
        <v>4</v>
      </c>
      <c r="M80" s="20">
        <v>6.6</v>
      </c>
      <c r="N80" s="20">
        <v>4.4800000000000004</v>
      </c>
      <c r="O80" s="20">
        <v>6.37</v>
      </c>
      <c r="P80" s="20">
        <v>6.95</v>
      </c>
      <c r="Q80" s="20">
        <v>6.36</v>
      </c>
      <c r="R80" s="20">
        <v>7.79</v>
      </c>
      <c r="S80" s="20">
        <v>6.52</v>
      </c>
      <c r="T80" s="20">
        <v>175</v>
      </c>
      <c r="U80" s="20">
        <v>6.5</v>
      </c>
      <c r="V80" s="22" t="str">
        <f t="shared" si="4"/>
        <v>SC</v>
      </c>
      <c r="W80" s="25">
        <v>45505</v>
      </c>
      <c r="X80" s="20" t="s">
        <v>110</v>
      </c>
      <c r="Y80" s="26">
        <v>37372</v>
      </c>
      <c r="Z80" s="28">
        <v>1200</v>
      </c>
    </row>
    <row r="81" spans="1:26">
      <c r="A81" s="2">
        <v>71</v>
      </c>
      <c r="B81" s="23" t="s">
        <v>164</v>
      </c>
      <c r="C81" s="27" t="s">
        <v>139</v>
      </c>
      <c r="D81" s="28">
        <v>3.29</v>
      </c>
      <c r="E81" s="28"/>
      <c r="F81" s="28">
        <v>6.59</v>
      </c>
      <c r="G81" s="28">
        <v>6.48</v>
      </c>
      <c r="H81" s="28">
        <v>6.64</v>
      </c>
      <c r="I81" s="22">
        <v>6.54</v>
      </c>
      <c r="J81" s="22">
        <v>5.5</v>
      </c>
      <c r="K81" s="22">
        <v>6.58</v>
      </c>
      <c r="L81" s="22">
        <v>6.22</v>
      </c>
      <c r="M81" s="22">
        <v>6.41</v>
      </c>
      <c r="N81" s="22">
        <v>4.4000000000000004</v>
      </c>
      <c r="O81" s="22">
        <v>6.36</v>
      </c>
      <c r="P81" s="22">
        <v>6.4</v>
      </c>
      <c r="Q81" s="22">
        <v>6.35</v>
      </c>
      <c r="R81" s="22">
        <v>7.9</v>
      </c>
      <c r="S81" s="22">
        <v>6.53</v>
      </c>
      <c r="T81" s="22">
        <v>175</v>
      </c>
      <c r="U81" s="22">
        <v>6.54</v>
      </c>
      <c r="V81" s="22" t="str">
        <f t="shared" si="4"/>
        <v>SC</v>
      </c>
      <c r="W81" s="21">
        <v>45505</v>
      </c>
      <c r="X81" s="22" t="s">
        <v>110</v>
      </c>
      <c r="Y81" s="24"/>
      <c r="Z81" s="28">
        <v>1200</v>
      </c>
    </row>
    <row r="82" spans="1:26">
      <c r="A82" s="2">
        <v>72</v>
      </c>
      <c r="B82" s="23" t="s">
        <v>165</v>
      </c>
      <c r="C82" s="27" t="s">
        <v>166</v>
      </c>
      <c r="D82" s="28">
        <v>0.9</v>
      </c>
      <c r="E82" s="28"/>
      <c r="F82" s="28">
        <v>4.6399999999999997</v>
      </c>
      <c r="G82" s="28">
        <v>6.05</v>
      </c>
      <c r="H82" s="22">
        <v>5.27</v>
      </c>
      <c r="I82" s="22">
        <v>6.35</v>
      </c>
      <c r="J82" s="22">
        <v>3.64</v>
      </c>
      <c r="K82" s="22">
        <v>6.31</v>
      </c>
      <c r="L82" s="22">
        <v>4.43</v>
      </c>
      <c r="M82" s="22">
        <v>6.39</v>
      </c>
      <c r="N82" s="22">
        <v>3.04</v>
      </c>
      <c r="O82" s="22">
        <v>6.45</v>
      </c>
      <c r="P82" s="22">
        <v>5.92</v>
      </c>
      <c r="Q82" s="22">
        <v>6.2</v>
      </c>
      <c r="R82" s="22">
        <v>7.56</v>
      </c>
      <c r="S82" s="22">
        <v>6.43</v>
      </c>
      <c r="T82" s="22">
        <v>175</v>
      </c>
      <c r="U82" s="22">
        <v>6.37</v>
      </c>
      <c r="V82" s="22" t="str">
        <f t="shared" si="4"/>
        <v>SC</v>
      </c>
      <c r="W82" s="29">
        <v>45505</v>
      </c>
      <c r="X82" s="22" t="s">
        <v>110</v>
      </c>
      <c r="Y82" s="24"/>
      <c r="Z82" s="28">
        <v>1200</v>
      </c>
    </row>
    <row r="83" spans="1:26">
      <c r="A83" s="2">
        <v>73</v>
      </c>
      <c r="B83" s="23" t="s">
        <v>167</v>
      </c>
      <c r="C83" s="27" t="s">
        <v>168</v>
      </c>
      <c r="D83" s="28">
        <v>1.76</v>
      </c>
      <c r="E83" s="22"/>
      <c r="F83" s="22">
        <v>5.91</v>
      </c>
      <c r="G83" s="22">
        <v>5.96</v>
      </c>
      <c r="H83" s="22">
        <v>2.27</v>
      </c>
      <c r="I83" s="22">
        <v>6.04</v>
      </c>
      <c r="J83" s="22">
        <v>2.6</v>
      </c>
      <c r="K83" s="22">
        <v>6.09</v>
      </c>
      <c r="L83" s="22">
        <v>4.1399999999999997</v>
      </c>
      <c r="M83" s="22">
        <v>6.26</v>
      </c>
      <c r="N83" s="22">
        <v>4.24</v>
      </c>
      <c r="O83" s="22">
        <v>6.2</v>
      </c>
      <c r="P83" s="22">
        <v>6.78</v>
      </c>
      <c r="Q83" s="22">
        <v>6.23</v>
      </c>
      <c r="R83" s="22">
        <v>7.7</v>
      </c>
      <c r="S83" s="22">
        <v>6.46</v>
      </c>
      <c r="T83" s="22">
        <v>175</v>
      </c>
      <c r="U83" s="22">
        <v>6.46</v>
      </c>
      <c r="V83" s="22" t="str">
        <f t="shared" si="4"/>
        <v>SC</v>
      </c>
      <c r="W83" s="29">
        <v>45444</v>
      </c>
      <c r="X83" s="22" t="s">
        <v>110</v>
      </c>
      <c r="Y83" s="24">
        <v>37692</v>
      </c>
      <c r="Z83" s="28">
        <v>1200</v>
      </c>
    </row>
    <row r="84" spans="1:26">
      <c r="A84" s="2">
        <v>74</v>
      </c>
      <c r="B84" s="23" t="s">
        <v>169</v>
      </c>
      <c r="C84" s="27" t="s">
        <v>170</v>
      </c>
      <c r="D84" s="1"/>
      <c r="E84" s="1"/>
      <c r="F84" s="1"/>
      <c r="G84" s="1"/>
      <c r="H84" s="28">
        <v>4.68</v>
      </c>
      <c r="I84" s="22"/>
      <c r="J84" s="22">
        <v>4.59</v>
      </c>
      <c r="K84" s="22">
        <v>7.03</v>
      </c>
      <c r="L84" s="22">
        <v>5.48</v>
      </c>
      <c r="M84" s="22">
        <v>6.75</v>
      </c>
      <c r="N84" s="22">
        <v>3.68</v>
      </c>
      <c r="O84" s="22">
        <v>6.71</v>
      </c>
      <c r="P84" s="22">
        <v>6.48</v>
      </c>
      <c r="Q84" s="22">
        <v>6.56</v>
      </c>
      <c r="R84" s="22">
        <v>7.48</v>
      </c>
      <c r="S84" s="22">
        <v>6.75</v>
      </c>
      <c r="T84" s="22">
        <v>135</v>
      </c>
      <c r="U84" s="22">
        <v>6.75</v>
      </c>
      <c r="V84" s="22" t="str">
        <f t="shared" si="4"/>
        <v>FC</v>
      </c>
      <c r="W84" s="29">
        <v>45444</v>
      </c>
      <c r="X84" s="22" t="s">
        <v>110</v>
      </c>
      <c r="Y84" s="24">
        <v>35046</v>
      </c>
      <c r="Z84" s="28">
        <v>1200</v>
      </c>
    </row>
    <row r="85" spans="1:26">
      <c r="A85" s="2">
        <v>75</v>
      </c>
      <c r="B85" s="23" t="s">
        <v>171</v>
      </c>
      <c r="C85" s="27" t="s">
        <v>172</v>
      </c>
      <c r="D85" s="28"/>
      <c r="E85" s="22"/>
      <c r="F85" s="28"/>
      <c r="G85" s="28"/>
      <c r="H85" s="22">
        <v>4.5</v>
      </c>
      <c r="I85" s="22"/>
      <c r="J85" s="22">
        <v>6.23</v>
      </c>
      <c r="K85" s="22">
        <v>7.15</v>
      </c>
      <c r="L85" s="22">
        <v>6.04</v>
      </c>
      <c r="M85" s="22">
        <v>6.58</v>
      </c>
      <c r="N85" s="22">
        <v>4.32</v>
      </c>
      <c r="O85" s="22">
        <v>6.54</v>
      </c>
      <c r="P85" s="22">
        <v>6.75</v>
      </c>
      <c r="Q85" s="22">
        <v>6.56</v>
      </c>
      <c r="R85" s="22">
        <v>7.33</v>
      </c>
      <c r="S85" s="22">
        <v>6.7</v>
      </c>
      <c r="T85" s="22">
        <v>135</v>
      </c>
      <c r="U85" s="22">
        <v>6.7</v>
      </c>
      <c r="V85" s="22" t="str">
        <f t="shared" si="4"/>
        <v>SC</v>
      </c>
      <c r="W85" s="29">
        <v>45444</v>
      </c>
      <c r="X85" s="22" t="s">
        <v>110</v>
      </c>
      <c r="Y85" s="24">
        <v>37556</v>
      </c>
      <c r="Z85" s="28">
        <v>1200</v>
      </c>
    </row>
  </sheetData>
  <mergeCells count="21">
    <mergeCell ref="C9:C10"/>
    <mergeCell ref="D9:E9"/>
    <mergeCell ref="A9:A10"/>
    <mergeCell ref="X9:X10"/>
    <mergeCell ref="T9:T10"/>
    <mergeCell ref="Z9:Z10"/>
    <mergeCell ref="U9:V9"/>
    <mergeCell ref="A1:T1"/>
    <mergeCell ref="A2:T2"/>
    <mergeCell ref="A3:T3"/>
    <mergeCell ref="A4:T4"/>
    <mergeCell ref="J9:K9"/>
    <mergeCell ref="H9:I9"/>
    <mergeCell ref="L9:M9"/>
    <mergeCell ref="B9:B10"/>
    <mergeCell ref="Y9:Y10"/>
    <mergeCell ref="P9:Q9"/>
    <mergeCell ref="F9:G9"/>
    <mergeCell ref="R9:S9"/>
    <mergeCell ref="W9:W10"/>
    <mergeCell ref="N9:O9"/>
  </mergeCells>
  <pageMargins left="0.16" right="0.22" top="0.75" bottom="0.22" header="0.3" footer="0.16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EXAM-2025</cp:lastModifiedBy>
  <cp:lastPrinted>2024-07-13T11:30:04Z</cp:lastPrinted>
  <dcterms:created xsi:type="dcterms:W3CDTF">2024-06-28T04:59:12Z</dcterms:created>
  <dcterms:modified xsi:type="dcterms:W3CDTF">2025-07-29T07:48:10Z</dcterms:modified>
</cp:coreProperties>
</file>